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25" i="1"/>
  <c r="I16" i="1" l="1"/>
  <c r="I17" i="1"/>
  <c r="I18" i="1"/>
  <c r="I19" i="1"/>
  <c r="I20" i="1"/>
  <c r="I21" i="1"/>
  <c r="I22" i="1"/>
  <c r="I15" i="1"/>
  <c r="F81" i="1"/>
  <c r="G81" i="1"/>
  <c r="H81" i="1"/>
  <c r="I81" i="1"/>
  <c r="E87" i="1"/>
  <c r="I70" i="1"/>
  <c r="I72" i="1"/>
  <c r="I73" i="1"/>
  <c r="I74" i="1"/>
  <c r="I75" i="1"/>
  <c r="I76" i="1"/>
  <c r="I77" i="1"/>
  <c r="I78" i="1"/>
  <c r="I79" i="1"/>
  <c r="I71" i="1"/>
  <c r="F70" i="1"/>
  <c r="G70" i="1"/>
  <c r="H70" i="1"/>
  <c r="I63" i="1"/>
  <c r="I64" i="1"/>
  <c r="I61" i="1" s="1"/>
  <c r="I65" i="1"/>
  <c r="I66" i="1"/>
  <c r="I67" i="1"/>
  <c r="I68" i="1"/>
  <c r="I62" i="1"/>
  <c r="I53" i="1"/>
  <c r="I54" i="1"/>
  <c r="I55" i="1"/>
  <c r="I56" i="1"/>
  <c r="I57" i="1"/>
  <c r="I58" i="1"/>
  <c r="I59" i="1"/>
  <c r="I52" i="1"/>
  <c r="F61" i="1"/>
  <c r="G61" i="1"/>
  <c r="H61" i="1"/>
  <c r="F51" i="1"/>
  <c r="G51" i="1"/>
  <c r="H51" i="1"/>
  <c r="I44" i="1"/>
  <c r="I46" i="1"/>
  <c r="I47" i="1"/>
  <c r="I48" i="1"/>
  <c r="I45" i="1"/>
  <c r="F44" i="1"/>
  <c r="G44" i="1"/>
  <c r="H44" i="1"/>
  <c r="I33" i="1"/>
  <c r="I35" i="1"/>
  <c r="I36" i="1"/>
  <c r="I37" i="1"/>
  <c r="I38" i="1"/>
  <c r="I39" i="1"/>
  <c r="I40" i="1"/>
  <c r="I41" i="1"/>
  <c r="I42" i="1"/>
  <c r="I34" i="1"/>
  <c r="F24" i="1"/>
  <c r="G24" i="1"/>
  <c r="H24" i="1"/>
  <c r="I24" i="1"/>
  <c r="F14" i="1"/>
  <c r="G14" i="1"/>
  <c r="H14" i="1"/>
  <c r="I14" i="1"/>
  <c r="E13" i="1"/>
  <c r="F13" i="1"/>
  <c r="E50" i="1"/>
  <c r="F50" i="1"/>
  <c r="F87" i="1" s="1"/>
  <c r="D87" i="1"/>
  <c r="E33" i="1"/>
  <c r="F33" i="1"/>
  <c r="G33" i="1"/>
  <c r="H33" i="1"/>
  <c r="D33" i="1"/>
  <c r="D13" i="1"/>
  <c r="E24" i="1"/>
  <c r="D24" i="1"/>
  <c r="E81" i="1"/>
  <c r="E70" i="1"/>
  <c r="E44" i="1"/>
  <c r="D44" i="1"/>
  <c r="E51" i="1"/>
  <c r="E61" i="1"/>
  <c r="E14" i="1"/>
  <c r="D14" i="1"/>
  <c r="D50" i="1"/>
  <c r="D81" i="1"/>
  <c r="D70" i="1"/>
  <c r="D61" i="1"/>
  <c r="D51" i="1"/>
  <c r="H50" i="1" l="1"/>
  <c r="I51" i="1"/>
  <c r="I50" i="1" s="1"/>
  <c r="H13" i="1"/>
  <c r="H87" i="1" s="1"/>
  <c r="G50" i="1"/>
  <c r="I13" i="1"/>
  <c r="G13" i="1"/>
  <c r="I87" i="1" l="1"/>
  <c r="G87" i="1"/>
</calcChain>
</file>

<file path=xl/sharedStrings.xml><?xml version="1.0" encoding="utf-8"?>
<sst xmlns="http://schemas.openxmlformats.org/spreadsheetml/2006/main" count="82" uniqueCount="50">
  <si>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</si>
  <si>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</si>
  <si>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</si>
  <si>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</si>
  <si>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</si>
  <si>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</si>
  <si>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</si>
  <si>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</si>
  <si>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</si>
  <si>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</si>
  <si>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</si>
  <si>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</si>
  <si>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</si>
  <si>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</si>
  <si>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</si>
  <si>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</si>
  <si>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</si>
  <si>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</si>
  <si>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</si>
  <si>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</si>
  <si>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</si>
  <si>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</si>
  <si>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</si>
  <si>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</si>
  <si>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</si>
  <si>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</si>
  <si>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</si>
  <si>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</si>
  <si>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</si>
  <si>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</si>
  <si>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</si>
  <si>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</si>
  <si>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</si>
  <si>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</si>
  <si>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</si>
  <si>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</si>
  <si>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</si>
  <si>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</si>
  <si>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</si>
  <si>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</si>
  <si>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</si>
  <si>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</si>
  <si>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</si>
  <si>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</si>
  <si>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</si>
  <si>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</si>
  <si>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(Clasificación Funcional)</t>
  </si>
  <si>
    <t>MUNICIPIO SANTA ANA ATEIXTLAHUACA, TEOTITLAN, OAXACA</t>
  </si>
  <si>
    <t>DEL 01 DE ENERO AL 31 DE MARZO DEL 2017</t>
  </si>
  <si>
    <t>Formato 6 c)   Estado Analítico del Ejercicio del Presupuesto de Egresos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</si>
</sst>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4" fontId="4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8"/>
  <sheetViews>
    <sheetView tabSelected="1" workbookViewId="0">
      <selection activeCell="K7" sqref="K7"/>
    </sheetView>
  </sheetViews>
  <sheetFormatPr baseColWidth="10" defaultRowHeight="15" x14ac:dyDescent="0.25"/>
  <cols>
    <col min="1" max="1" width="1.85546875" customWidth="1"/>
    <col min="2" max="2" width="3.85546875" customWidth="1"/>
    <col min="3" max="3" width="71.5703125" customWidth="1"/>
    <col min="5" max="5" width="13.28515625" customWidth="1"/>
  </cols>
  <sheetData>
    <row r="2" spans="2:9" x14ac:dyDescent="0.25">
      <c r="B2" s="10"/>
      <c r="C2" s="10" t="s">
        <v>49</v>
      </c>
    </row>
    <row r="3" spans="2:9" x14ac:dyDescent="0.25">
      <c r="B3" s="10"/>
      <c r="C3" s="10" t="s">
        <v>46</v>
      </c>
    </row>
    <row r="4" spans="2:9" ht="15.75" thickBot="1" x14ac:dyDescent="0.3"/>
    <row r="5" spans="2:9" x14ac:dyDescent="0.25">
      <c r="B5" s="1" t="s">
        <v>47</v>
      </c>
      <c r="C5" s="2"/>
      <c r="D5" s="2"/>
      <c r="E5" s="2"/>
      <c r="F5" s="2"/>
      <c r="G5" s="2"/>
      <c r="H5" s="2"/>
      <c r="I5" s="3"/>
    </row>
    <row r="6" spans="2:9" x14ac:dyDescent="0.25">
      <c r="B6" s="4" t="s">
        <v>0</v>
      </c>
      <c r="C6" s="5"/>
      <c r="D6" s="5"/>
      <c r="E6" s="5"/>
      <c r="F6" s="5"/>
      <c r="G6" s="5"/>
      <c r="H6" s="5"/>
      <c r="I6" s="6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4" t="s">
        <v>48</v>
      </c>
      <c r="C8" s="5"/>
      <c r="D8" s="5"/>
      <c r="E8" s="5"/>
      <c r="F8" s="5"/>
      <c r="G8" s="5"/>
      <c r="H8" s="5"/>
      <c r="I8" s="6"/>
    </row>
    <row r="9" spans="2:9" ht="15.75" thickBot="1" x14ac:dyDescent="0.3">
      <c r="B9" s="7" t="s">
        <v>2</v>
      </c>
      <c r="C9" s="8"/>
      <c r="D9" s="8"/>
      <c r="E9" s="8"/>
      <c r="F9" s="8"/>
      <c r="G9" s="8"/>
      <c r="H9" s="8"/>
      <c r="I9" s="9"/>
    </row>
    <row r="10" spans="2:9" ht="15.75" thickBot="1" x14ac:dyDescent="0.3">
      <c r="B10" s="11" t="s">
        <v>3</v>
      </c>
      <c r="C10" s="12"/>
      <c r="D10" s="13" t="s">
        <v>4</v>
      </c>
      <c r="E10" s="14"/>
      <c r="F10" s="14"/>
      <c r="G10" s="14"/>
      <c r="H10" s="15"/>
      <c r="I10" s="16" t="s">
        <v>5</v>
      </c>
    </row>
    <row r="11" spans="2:9" ht="45.75" thickBot="1" x14ac:dyDescent="0.3">
      <c r="B11" s="17"/>
      <c r="C11" s="18"/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20"/>
    </row>
    <row r="12" spans="2:9" x14ac:dyDescent="0.25">
      <c r="B12" s="21"/>
      <c r="C12" s="22"/>
      <c r="D12" s="23"/>
      <c r="E12" s="23"/>
      <c r="F12" s="23"/>
      <c r="G12" s="23"/>
      <c r="H12" s="23"/>
      <c r="I12" s="23"/>
    </row>
    <row r="13" spans="2:9" ht="16.5" customHeight="1" x14ac:dyDescent="0.25">
      <c r="B13" s="24" t="s">
        <v>11</v>
      </c>
      <c r="C13" s="25"/>
      <c r="D13" s="37">
        <f>D14+D24+D33+D44</f>
        <v>1766532.5</v>
      </c>
      <c r="E13" s="37">
        <f t="shared" ref="E13:I13" si="0">E14+E24+E33+E44</f>
        <v>0</v>
      </c>
      <c r="F13" s="37">
        <f t="shared" si="0"/>
        <v>1766532.5</v>
      </c>
      <c r="G13" s="37">
        <f t="shared" si="0"/>
        <v>345145.67</v>
      </c>
      <c r="H13" s="37">
        <f t="shared" si="0"/>
        <v>345145.67</v>
      </c>
      <c r="I13" s="37">
        <f t="shared" si="0"/>
        <v>1421386.8299999998</v>
      </c>
    </row>
    <row r="14" spans="2:9" x14ac:dyDescent="0.25">
      <c r="B14" s="26" t="s">
        <v>12</v>
      </c>
      <c r="C14" s="27"/>
      <c r="D14" s="35">
        <f>SUM(D15:D22)</f>
        <v>1574619</v>
      </c>
      <c r="E14" s="35">
        <f>SUM(E15:E22)</f>
        <v>0</v>
      </c>
      <c r="F14" s="35">
        <f t="shared" ref="F14:I14" si="1">SUM(F15:F22)</f>
        <v>1574619</v>
      </c>
      <c r="G14" s="35">
        <f t="shared" si="1"/>
        <v>338570.67</v>
      </c>
      <c r="H14" s="35">
        <f t="shared" si="1"/>
        <v>338570.67</v>
      </c>
      <c r="I14" s="35">
        <f t="shared" si="1"/>
        <v>1236048.3299999998</v>
      </c>
    </row>
    <row r="15" spans="2:9" x14ac:dyDescent="0.25">
      <c r="B15" s="28"/>
      <c r="C15" s="29" t="s">
        <v>13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f>D15-H15</f>
        <v>0</v>
      </c>
    </row>
    <row r="16" spans="2:9" x14ac:dyDescent="0.25">
      <c r="B16" s="28"/>
      <c r="C16" s="29" t="s">
        <v>14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f t="shared" ref="I16:I22" si="2">D16-H16</f>
        <v>0</v>
      </c>
    </row>
    <row r="17" spans="2:9" x14ac:dyDescent="0.25">
      <c r="B17" s="28"/>
      <c r="C17" s="29" t="s">
        <v>15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f t="shared" si="2"/>
        <v>0</v>
      </c>
    </row>
    <row r="18" spans="2:9" x14ac:dyDescent="0.25">
      <c r="B18" s="28"/>
      <c r="C18" s="29" t="s">
        <v>16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f t="shared" si="2"/>
        <v>0</v>
      </c>
    </row>
    <row r="19" spans="2:9" x14ac:dyDescent="0.25">
      <c r="B19" s="28"/>
      <c r="C19" s="29" t="s">
        <v>17</v>
      </c>
      <c r="D19" s="34">
        <v>3200</v>
      </c>
      <c r="E19" s="34">
        <v>0</v>
      </c>
      <c r="F19" s="34">
        <v>3200</v>
      </c>
      <c r="G19" s="34">
        <v>121.8</v>
      </c>
      <c r="H19" s="34">
        <v>121.8</v>
      </c>
      <c r="I19" s="34">
        <f t="shared" si="2"/>
        <v>3078.2</v>
      </c>
    </row>
    <row r="20" spans="2:9" x14ac:dyDescent="0.25">
      <c r="B20" s="28"/>
      <c r="C20" s="29" t="s">
        <v>18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f t="shared" si="2"/>
        <v>0</v>
      </c>
    </row>
    <row r="21" spans="2:9" x14ac:dyDescent="0.25">
      <c r="B21" s="28"/>
      <c r="C21" s="29" t="s">
        <v>19</v>
      </c>
      <c r="D21" s="34">
        <v>2500</v>
      </c>
      <c r="E21" s="34">
        <v>0</v>
      </c>
      <c r="F21" s="34">
        <v>2500</v>
      </c>
      <c r="G21" s="34">
        <v>0</v>
      </c>
      <c r="H21" s="34">
        <v>0</v>
      </c>
      <c r="I21" s="34">
        <f t="shared" si="2"/>
        <v>2500</v>
      </c>
    </row>
    <row r="22" spans="2:9" x14ac:dyDescent="0.25">
      <c r="B22" s="28"/>
      <c r="C22" s="29" t="s">
        <v>20</v>
      </c>
      <c r="D22" s="34">
        <v>1568919</v>
      </c>
      <c r="E22" s="34">
        <v>0</v>
      </c>
      <c r="F22" s="34">
        <v>1568919</v>
      </c>
      <c r="G22" s="34">
        <v>338448.87</v>
      </c>
      <c r="H22" s="34">
        <v>338448.87</v>
      </c>
      <c r="I22" s="34">
        <f t="shared" si="2"/>
        <v>1230470.1299999999</v>
      </c>
    </row>
    <row r="23" spans="2:9" x14ac:dyDescent="0.25">
      <c r="B23" s="30"/>
      <c r="C23" s="31"/>
      <c r="D23" s="35"/>
      <c r="E23" s="35"/>
      <c r="F23" s="35"/>
      <c r="G23" s="35"/>
      <c r="H23" s="35"/>
      <c r="I23" s="35"/>
    </row>
    <row r="24" spans="2:9" x14ac:dyDescent="0.25">
      <c r="B24" s="26" t="s">
        <v>21</v>
      </c>
      <c r="C24" s="27"/>
      <c r="D24" s="35">
        <f>SUM(D25:D31)</f>
        <v>191913.5</v>
      </c>
      <c r="E24" s="35">
        <f>SUM(E25:E31)</f>
        <v>0</v>
      </c>
      <c r="F24" s="35">
        <f t="shared" ref="F24:I24" si="3">SUM(F25:F31)</f>
        <v>191913.5</v>
      </c>
      <c r="G24" s="35">
        <f t="shared" si="3"/>
        <v>6575</v>
      </c>
      <c r="H24" s="35">
        <f t="shared" si="3"/>
        <v>6575</v>
      </c>
      <c r="I24" s="35">
        <f t="shared" si="3"/>
        <v>185338.5</v>
      </c>
    </row>
    <row r="25" spans="2:9" x14ac:dyDescent="0.25">
      <c r="B25" s="28"/>
      <c r="C25" s="29" t="s">
        <v>22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f>D25-H25</f>
        <v>0</v>
      </c>
    </row>
    <row r="26" spans="2:9" x14ac:dyDescent="0.25">
      <c r="B26" s="28"/>
      <c r="C26" s="29" t="s">
        <v>23</v>
      </c>
      <c r="D26" s="34">
        <v>1</v>
      </c>
      <c r="E26" s="34">
        <v>0</v>
      </c>
      <c r="F26" s="34">
        <v>1</v>
      </c>
      <c r="G26" s="34">
        <v>0</v>
      </c>
      <c r="H26" s="34">
        <v>0</v>
      </c>
      <c r="I26" s="34">
        <f t="shared" ref="I26:I31" si="4">D26-H26</f>
        <v>1</v>
      </c>
    </row>
    <row r="27" spans="2:9" x14ac:dyDescent="0.25">
      <c r="B27" s="28"/>
      <c r="C27" s="29" t="s">
        <v>24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f t="shared" si="4"/>
        <v>0</v>
      </c>
    </row>
    <row r="28" spans="2:9" x14ac:dyDescent="0.25">
      <c r="B28" s="28"/>
      <c r="C28" s="29" t="s">
        <v>25</v>
      </c>
      <c r="D28" s="34">
        <v>12000</v>
      </c>
      <c r="E28" s="34">
        <v>0</v>
      </c>
      <c r="F28" s="34">
        <v>12000</v>
      </c>
      <c r="G28" s="34">
        <v>0</v>
      </c>
      <c r="H28" s="34">
        <v>0</v>
      </c>
      <c r="I28" s="34">
        <f t="shared" si="4"/>
        <v>12000</v>
      </c>
    </row>
    <row r="29" spans="2:9" x14ac:dyDescent="0.25">
      <c r="B29" s="28"/>
      <c r="C29" s="29" t="s">
        <v>26</v>
      </c>
      <c r="D29" s="34">
        <v>34712.5</v>
      </c>
      <c r="E29" s="34">
        <v>0</v>
      </c>
      <c r="F29" s="34">
        <v>34712.5</v>
      </c>
      <c r="G29" s="34">
        <v>3550</v>
      </c>
      <c r="H29" s="34">
        <v>3550</v>
      </c>
      <c r="I29" s="34">
        <f t="shared" si="4"/>
        <v>31162.5</v>
      </c>
    </row>
    <row r="30" spans="2:9" x14ac:dyDescent="0.25">
      <c r="B30" s="28"/>
      <c r="C30" s="29" t="s">
        <v>27</v>
      </c>
      <c r="D30" s="34">
        <v>145200</v>
      </c>
      <c r="E30" s="34">
        <v>0</v>
      </c>
      <c r="F30" s="34">
        <v>145200</v>
      </c>
      <c r="G30" s="34">
        <v>3025</v>
      </c>
      <c r="H30" s="34">
        <v>3025</v>
      </c>
      <c r="I30" s="34">
        <f t="shared" si="4"/>
        <v>142175</v>
      </c>
    </row>
    <row r="31" spans="2:9" x14ac:dyDescent="0.25">
      <c r="B31" s="28"/>
      <c r="C31" s="29" t="s">
        <v>28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f t="shared" si="4"/>
        <v>0</v>
      </c>
    </row>
    <row r="32" spans="2:9" x14ac:dyDescent="0.25">
      <c r="B32" s="30"/>
      <c r="C32" s="31"/>
      <c r="D32" s="35"/>
      <c r="E32" s="35"/>
      <c r="F32" s="35"/>
      <c r="G32" s="35"/>
      <c r="H32" s="35"/>
      <c r="I32" s="35"/>
    </row>
    <row r="33" spans="2:9" x14ac:dyDescent="0.25">
      <c r="B33" s="26" t="s">
        <v>29</v>
      </c>
      <c r="C33" s="27"/>
      <c r="D33" s="35">
        <f>SUM(D34:D42)</f>
        <v>0</v>
      </c>
      <c r="E33" s="35">
        <f t="shared" ref="E33:I33" si="5">SUM(E34:E42)</f>
        <v>0</v>
      </c>
      <c r="F33" s="35">
        <f t="shared" si="5"/>
        <v>0</v>
      </c>
      <c r="G33" s="35">
        <f t="shared" si="5"/>
        <v>0</v>
      </c>
      <c r="H33" s="35">
        <f t="shared" si="5"/>
        <v>0</v>
      </c>
      <c r="I33" s="35">
        <f>SUM(I34:I42)</f>
        <v>0</v>
      </c>
    </row>
    <row r="34" spans="2:9" x14ac:dyDescent="0.25">
      <c r="B34" s="28"/>
      <c r="C34" s="29" t="s">
        <v>30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f>D34-H34</f>
        <v>0</v>
      </c>
    </row>
    <row r="35" spans="2:9" x14ac:dyDescent="0.25">
      <c r="B35" s="28"/>
      <c r="C35" s="29" t="s">
        <v>31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 t="shared" ref="I35:I42" si="6">D35-H35</f>
        <v>0</v>
      </c>
    </row>
    <row r="36" spans="2:9" x14ac:dyDescent="0.25">
      <c r="B36" s="28"/>
      <c r="C36" s="29" t="s">
        <v>32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f t="shared" si="6"/>
        <v>0</v>
      </c>
    </row>
    <row r="37" spans="2:9" x14ac:dyDescent="0.25">
      <c r="B37" s="28"/>
      <c r="C37" s="29" t="s">
        <v>33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f t="shared" si="6"/>
        <v>0</v>
      </c>
    </row>
    <row r="38" spans="2:9" x14ac:dyDescent="0.25">
      <c r="B38" s="28"/>
      <c r="C38" s="29" t="s">
        <v>34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f t="shared" si="6"/>
        <v>0</v>
      </c>
    </row>
    <row r="39" spans="2:9" x14ac:dyDescent="0.25">
      <c r="B39" s="28"/>
      <c r="C39" s="29" t="s">
        <v>35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f t="shared" si="6"/>
        <v>0</v>
      </c>
    </row>
    <row r="40" spans="2:9" x14ac:dyDescent="0.25">
      <c r="B40" s="28"/>
      <c r="C40" s="29" t="s">
        <v>36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f t="shared" si="6"/>
        <v>0</v>
      </c>
    </row>
    <row r="41" spans="2:9" x14ac:dyDescent="0.25">
      <c r="B41" s="28"/>
      <c r="C41" s="29" t="s">
        <v>37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 t="shared" si="6"/>
        <v>0</v>
      </c>
    </row>
    <row r="42" spans="2:9" x14ac:dyDescent="0.25">
      <c r="B42" s="28"/>
      <c r="C42" s="29" t="s">
        <v>38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f t="shared" si="6"/>
        <v>0</v>
      </c>
    </row>
    <row r="43" spans="2:9" x14ac:dyDescent="0.25">
      <c r="B43" s="30"/>
      <c r="C43" s="31"/>
      <c r="D43" s="35"/>
      <c r="E43" s="35"/>
      <c r="F43" s="35"/>
      <c r="G43" s="35"/>
      <c r="H43" s="35"/>
      <c r="I43" s="35"/>
    </row>
    <row r="44" spans="2:9" x14ac:dyDescent="0.25">
      <c r="B44" s="26" t="s">
        <v>39</v>
      </c>
      <c r="C44" s="27"/>
      <c r="D44" s="35">
        <f>SUM(D45:D48)</f>
        <v>0</v>
      </c>
      <c r="E44" s="35">
        <f>SUM(E45:E48)</f>
        <v>0</v>
      </c>
      <c r="F44" s="35">
        <f t="shared" ref="F44:H44" si="7">SUM(F45:F48)</f>
        <v>0</v>
      </c>
      <c r="G44" s="35">
        <f t="shared" si="7"/>
        <v>0</v>
      </c>
      <c r="H44" s="35">
        <f t="shared" si="7"/>
        <v>0</v>
      </c>
      <c r="I44" s="35">
        <f>SUM(I45:I48)</f>
        <v>0</v>
      </c>
    </row>
    <row r="45" spans="2:9" x14ac:dyDescent="0.25">
      <c r="B45" s="28"/>
      <c r="C45" s="29" t="s">
        <v>40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f>D45-H45</f>
        <v>0</v>
      </c>
    </row>
    <row r="46" spans="2:9" x14ac:dyDescent="0.25">
      <c r="B46" s="28"/>
      <c r="C46" s="29" t="s">
        <v>41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f t="shared" ref="I46:I48" si="8">D46-H46</f>
        <v>0</v>
      </c>
    </row>
    <row r="47" spans="2:9" x14ac:dyDescent="0.25">
      <c r="B47" s="28"/>
      <c r="C47" s="29" t="s">
        <v>42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f t="shared" si="8"/>
        <v>0</v>
      </c>
    </row>
    <row r="48" spans="2:9" x14ac:dyDescent="0.25">
      <c r="B48" s="28"/>
      <c r="C48" s="29" t="s">
        <v>43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f t="shared" si="8"/>
        <v>0</v>
      </c>
    </row>
    <row r="49" spans="2:9" x14ac:dyDescent="0.25">
      <c r="B49" s="30"/>
      <c r="C49" s="31"/>
      <c r="D49" s="35"/>
      <c r="E49" s="35"/>
      <c r="F49" s="35"/>
      <c r="G49" s="35"/>
      <c r="H49" s="35"/>
      <c r="I49" s="35"/>
    </row>
    <row r="50" spans="2:9" x14ac:dyDescent="0.25">
      <c r="B50" s="26" t="s">
        <v>44</v>
      </c>
      <c r="C50" s="27"/>
      <c r="D50" s="35">
        <f>D51+D61+D70+D81</f>
        <v>2390188.2599999998</v>
      </c>
      <c r="E50" s="35">
        <f t="shared" ref="E50:I50" si="9">E51+E61+E70+E81</f>
        <v>0</v>
      </c>
      <c r="F50" s="35">
        <f t="shared" si="9"/>
        <v>2390188.2599999998</v>
      </c>
      <c r="G50" s="35">
        <f t="shared" si="9"/>
        <v>34139.4</v>
      </c>
      <c r="H50" s="35">
        <f t="shared" si="9"/>
        <v>34139.4</v>
      </c>
      <c r="I50" s="35">
        <f t="shared" si="9"/>
        <v>2356048.86</v>
      </c>
    </row>
    <row r="51" spans="2:9" x14ac:dyDescent="0.25">
      <c r="B51" s="26" t="s">
        <v>12</v>
      </c>
      <c r="C51" s="27"/>
      <c r="D51" s="35">
        <f>SUM(D52:D59)</f>
        <v>274161.76</v>
      </c>
      <c r="E51" s="35">
        <f>SUM(E52:E59)</f>
        <v>0</v>
      </c>
      <c r="F51" s="35">
        <f t="shared" ref="F51:I51" si="10">SUM(F52:F59)</f>
        <v>274161.76</v>
      </c>
      <c r="G51" s="35">
        <f t="shared" si="10"/>
        <v>28409.4</v>
      </c>
      <c r="H51" s="35">
        <f t="shared" si="10"/>
        <v>28409.4</v>
      </c>
      <c r="I51" s="35">
        <f t="shared" si="10"/>
        <v>245752.36</v>
      </c>
    </row>
    <row r="52" spans="2:9" x14ac:dyDescent="0.25">
      <c r="B52" s="28"/>
      <c r="C52" s="29" t="s">
        <v>13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f>D52-H52</f>
        <v>0</v>
      </c>
    </row>
    <row r="53" spans="2:9" x14ac:dyDescent="0.25">
      <c r="B53" s="28"/>
      <c r="C53" s="29" t="s">
        <v>14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 t="shared" ref="I53:I59" si="11">D53-H53</f>
        <v>0</v>
      </c>
    </row>
    <row r="54" spans="2:9" x14ac:dyDescent="0.25">
      <c r="B54" s="28"/>
      <c r="C54" s="29" t="s">
        <v>15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f t="shared" si="11"/>
        <v>0</v>
      </c>
    </row>
    <row r="55" spans="2:9" x14ac:dyDescent="0.25">
      <c r="B55" s="28"/>
      <c r="C55" s="29" t="s">
        <v>16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f t="shared" si="11"/>
        <v>0</v>
      </c>
    </row>
    <row r="56" spans="2:9" x14ac:dyDescent="0.25">
      <c r="B56" s="28"/>
      <c r="C56" s="29" t="s">
        <v>17</v>
      </c>
      <c r="D56" s="34">
        <v>6161.76</v>
      </c>
      <c r="E56" s="34">
        <v>0</v>
      </c>
      <c r="F56" s="34">
        <v>6161.76</v>
      </c>
      <c r="G56" s="34">
        <v>1409.4</v>
      </c>
      <c r="H56" s="34">
        <v>1409.4</v>
      </c>
      <c r="I56" s="34">
        <f t="shared" si="11"/>
        <v>4752.3600000000006</v>
      </c>
    </row>
    <row r="57" spans="2:9" x14ac:dyDescent="0.25">
      <c r="B57" s="28"/>
      <c r="C57" s="29" t="s">
        <v>18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f t="shared" si="11"/>
        <v>0</v>
      </c>
    </row>
    <row r="58" spans="2:9" x14ac:dyDescent="0.25">
      <c r="B58" s="28"/>
      <c r="C58" s="29" t="s">
        <v>19</v>
      </c>
      <c r="D58" s="34">
        <v>208000</v>
      </c>
      <c r="E58" s="34">
        <v>0</v>
      </c>
      <c r="F58" s="34">
        <v>208000</v>
      </c>
      <c r="G58" s="34">
        <v>27000</v>
      </c>
      <c r="H58" s="34">
        <v>27000</v>
      </c>
      <c r="I58" s="34">
        <f t="shared" si="11"/>
        <v>181000</v>
      </c>
    </row>
    <row r="59" spans="2:9" x14ac:dyDescent="0.25">
      <c r="B59" s="28"/>
      <c r="C59" s="29" t="s">
        <v>20</v>
      </c>
      <c r="D59" s="34">
        <v>60000</v>
      </c>
      <c r="E59" s="34">
        <v>0</v>
      </c>
      <c r="F59" s="34">
        <v>60000</v>
      </c>
      <c r="G59" s="34">
        <v>0</v>
      </c>
      <c r="H59" s="34">
        <v>0</v>
      </c>
      <c r="I59" s="34">
        <f t="shared" si="11"/>
        <v>60000</v>
      </c>
    </row>
    <row r="60" spans="2:9" x14ac:dyDescent="0.25">
      <c r="B60" s="30"/>
      <c r="C60" s="31"/>
      <c r="D60" s="35"/>
      <c r="E60" s="35"/>
      <c r="F60" s="35"/>
      <c r="G60" s="35"/>
      <c r="H60" s="35"/>
      <c r="I60" s="35"/>
    </row>
    <row r="61" spans="2:9" x14ac:dyDescent="0.25">
      <c r="B61" s="26" t="s">
        <v>21</v>
      </c>
      <c r="C61" s="27"/>
      <c r="D61" s="35">
        <f>SUM(D62:D68)</f>
        <v>2116026.5</v>
      </c>
      <c r="E61" s="35">
        <f>SUM(E62:E68)</f>
        <v>0</v>
      </c>
      <c r="F61" s="35">
        <f t="shared" ref="F61:I61" si="12">SUM(F62:F68)</f>
        <v>2116026.5</v>
      </c>
      <c r="G61" s="35">
        <f t="shared" si="12"/>
        <v>5730</v>
      </c>
      <c r="H61" s="35">
        <f t="shared" si="12"/>
        <v>5730</v>
      </c>
      <c r="I61" s="35">
        <f t="shared" si="12"/>
        <v>2110296.5</v>
      </c>
    </row>
    <row r="62" spans="2:9" x14ac:dyDescent="0.25">
      <c r="B62" s="28"/>
      <c r="C62" s="29" t="s">
        <v>22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f>D62-H62</f>
        <v>0</v>
      </c>
    </row>
    <row r="63" spans="2:9" x14ac:dyDescent="0.25">
      <c r="B63" s="28"/>
      <c r="C63" s="29" t="s">
        <v>23</v>
      </c>
      <c r="D63" s="34">
        <v>2116026.5</v>
      </c>
      <c r="E63" s="34">
        <v>0</v>
      </c>
      <c r="F63" s="34">
        <v>2116026.5</v>
      </c>
      <c r="G63" s="34">
        <v>5730</v>
      </c>
      <c r="H63" s="34">
        <v>5730</v>
      </c>
      <c r="I63" s="34">
        <f t="shared" ref="I63:I68" si="13">D63-H63</f>
        <v>2110296.5</v>
      </c>
    </row>
    <row r="64" spans="2:9" x14ac:dyDescent="0.25">
      <c r="B64" s="28"/>
      <c r="C64" s="29" t="s">
        <v>24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f t="shared" si="13"/>
        <v>0</v>
      </c>
    </row>
    <row r="65" spans="2:9" x14ac:dyDescent="0.25">
      <c r="B65" s="28"/>
      <c r="C65" s="29" t="s">
        <v>25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f t="shared" si="13"/>
        <v>0</v>
      </c>
    </row>
    <row r="66" spans="2:9" x14ac:dyDescent="0.25">
      <c r="B66" s="28"/>
      <c r="C66" s="29" t="s">
        <v>26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f t="shared" si="13"/>
        <v>0</v>
      </c>
    </row>
    <row r="67" spans="2:9" x14ac:dyDescent="0.25">
      <c r="B67" s="28"/>
      <c r="C67" s="29" t="s">
        <v>27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f t="shared" si="13"/>
        <v>0</v>
      </c>
    </row>
    <row r="68" spans="2:9" x14ac:dyDescent="0.25">
      <c r="B68" s="28"/>
      <c r="C68" s="29" t="s">
        <v>28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f t="shared" si="13"/>
        <v>0</v>
      </c>
    </row>
    <row r="69" spans="2:9" x14ac:dyDescent="0.25">
      <c r="B69" s="30"/>
      <c r="C69" s="31"/>
      <c r="D69" s="35"/>
      <c r="E69" s="35"/>
      <c r="F69" s="35"/>
      <c r="G69" s="35"/>
      <c r="H69" s="35"/>
      <c r="I69" s="35"/>
    </row>
    <row r="70" spans="2:9" x14ac:dyDescent="0.25">
      <c r="B70" s="26" t="s">
        <v>29</v>
      </c>
      <c r="C70" s="27"/>
      <c r="D70" s="35">
        <f>SUM(D71:D79)</f>
        <v>0</v>
      </c>
      <c r="E70" s="35">
        <f>SUM(E71:E79)</f>
        <v>0</v>
      </c>
      <c r="F70" s="35">
        <f t="shared" ref="F70:H70" si="14">SUM(F71:F79)</f>
        <v>0</v>
      </c>
      <c r="G70" s="35">
        <f t="shared" si="14"/>
        <v>0</v>
      </c>
      <c r="H70" s="35">
        <f t="shared" si="14"/>
        <v>0</v>
      </c>
      <c r="I70" s="35">
        <f>SUM(I71:I79)</f>
        <v>0</v>
      </c>
    </row>
    <row r="71" spans="2:9" x14ac:dyDescent="0.25">
      <c r="B71" s="28"/>
      <c r="C71" s="29" t="s">
        <v>30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f>H71-D71</f>
        <v>0</v>
      </c>
    </row>
    <row r="72" spans="2:9" x14ac:dyDescent="0.25">
      <c r="B72" s="28"/>
      <c r="C72" s="29" t="s">
        <v>31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f t="shared" ref="I72:I79" si="15">H72-D72</f>
        <v>0</v>
      </c>
    </row>
    <row r="73" spans="2:9" x14ac:dyDescent="0.25">
      <c r="B73" s="28"/>
      <c r="C73" s="29" t="s">
        <v>32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f t="shared" si="15"/>
        <v>0</v>
      </c>
    </row>
    <row r="74" spans="2:9" x14ac:dyDescent="0.25">
      <c r="B74" s="28"/>
      <c r="C74" s="29" t="s">
        <v>33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f t="shared" si="15"/>
        <v>0</v>
      </c>
    </row>
    <row r="75" spans="2:9" x14ac:dyDescent="0.25">
      <c r="B75" s="28"/>
      <c r="C75" s="29" t="s">
        <v>34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f t="shared" si="15"/>
        <v>0</v>
      </c>
    </row>
    <row r="76" spans="2:9" x14ac:dyDescent="0.25">
      <c r="B76" s="28"/>
      <c r="C76" s="29" t="s">
        <v>35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f t="shared" si="15"/>
        <v>0</v>
      </c>
    </row>
    <row r="77" spans="2:9" x14ac:dyDescent="0.25">
      <c r="B77" s="28"/>
      <c r="C77" s="29" t="s">
        <v>36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 t="shared" si="15"/>
        <v>0</v>
      </c>
    </row>
    <row r="78" spans="2:9" x14ac:dyDescent="0.25">
      <c r="B78" s="28"/>
      <c r="C78" s="29" t="s">
        <v>37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f t="shared" si="15"/>
        <v>0</v>
      </c>
    </row>
    <row r="79" spans="2:9" x14ac:dyDescent="0.25">
      <c r="B79" s="28"/>
      <c r="C79" s="29" t="s">
        <v>38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f t="shared" si="15"/>
        <v>0</v>
      </c>
    </row>
    <row r="80" spans="2:9" x14ac:dyDescent="0.25">
      <c r="B80" s="30"/>
      <c r="C80" s="31"/>
      <c r="D80" s="35"/>
      <c r="E80" s="35"/>
      <c r="F80" s="35"/>
      <c r="G80" s="35"/>
      <c r="H80" s="35"/>
      <c r="I80" s="35"/>
    </row>
    <row r="81" spans="2:9" x14ac:dyDescent="0.25">
      <c r="B81" s="26" t="s">
        <v>39</v>
      </c>
      <c r="C81" s="27"/>
      <c r="D81" s="35">
        <f>SUM(D82:D85)</f>
        <v>0</v>
      </c>
      <c r="E81" s="35">
        <f>SUM(E82:E85)</f>
        <v>0</v>
      </c>
      <c r="F81" s="35">
        <f t="shared" ref="F81:I81" si="16">SUM(F82:F85)</f>
        <v>0</v>
      </c>
      <c r="G81" s="35">
        <f t="shared" si="16"/>
        <v>0</v>
      </c>
      <c r="H81" s="35">
        <f t="shared" si="16"/>
        <v>0</v>
      </c>
      <c r="I81" s="35">
        <f t="shared" si="16"/>
        <v>0</v>
      </c>
    </row>
    <row r="82" spans="2:9" x14ac:dyDescent="0.25">
      <c r="B82" s="28"/>
      <c r="C82" s="29" t="s">
        <v>40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</row>
    <row r="83" spans="2:9" x14ac:dyDescent="0.25">
      <c r="B83" s="28"/>
      <c r="C83" s="29" t="s">
        <v>41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</row>
    <row r="84" spans="2:9" x14ac:dyDescent="0.25">
      <c r="B84" s="28"/>
      <c r="C84" s="29" t="s">
        <v>42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</row>
    <row r="85" spans="2:9" x14ac:dyDescent="0.25">
      <c r="B85" s="28"/>
      <c r="C85" s="29" t="s">
        <v>43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</row>
    <row r="86" spans="2:9" x14ac:dyDescent="0.25">
      <c r="B86" s="30"/>
      <c r="C86" s="31"/>
      <c r="D86" s="35"/>
      <c r="E86" s="35"/>
      <c r="F86" s="35"/>
      <c r="G86" s="35"/>
      <c r="H86" s="35"/>
      <c r="I86" s="35"/>
    </row>
    <row r="87" spans="2:9" x14ac:dyDescent="0.25">
      <c r="B87" s="26" t="s">
        <v>45</v>
      </c>
      <c r="C87" s="27"/>
      <c r="D87" s="35">
        <f>D13+D50</f>
        <v>4156720.76</v>
      </c>
      <c r="E87" s="35">
        <f t="shared" ref="E87:I87" si="17">E13+E50</f>
        <v>0</v>
      </c>
      <c r="F87" s="35">
        <f t="shared" si="17"/>
        <v>4156720.76</v>
      </c>
      <c r="G87" s="35">
        <f t="shared" si="17"/>
        <v>379285.07</v>
      </c>
      <c r="H87" s="35">
        <f t="shared" si="17"/>
        <v>379285.07</v>
      </c>
      <c r="I87" s="35">
        <f t="shared" si="17"/>
        <v>3777435.6899999995</v>
      </c>
    </row>
    <row r="88" spans="2:9" ht="15.75" thickBot="1" x14ac:dyDescent="0.3">
      <c r="B88" s="32"/>
      <c r="C88" s="33"/>
      <c r="D88" s="36"/>
      <c r="E88" s="36"/>
      <c r="F88" s="36"/>
      <c r="G88" s="36"/>
      <c r="H88" s="36"/>
      <c r="I88" s="36"/>
    </row>
  </sheetData>
  <mergeCells count="20">
    <mergeCell ref="B50:C50"/>
    <mergeCell ref="B51:C51"/>
    <mergeCell ref="B61:C61"/>
    <mergeCell ref="B70:C70"/>
    <mergeCell ref="B81:C81"/>
    <mergeCell ref="B87:C87"/>
    <mergeCell ref="B12:C12"/>
    <mergeCell ref="B13:C13"/>
    <mergeCell ref="B14:C14"/>
    <mergeCell ref="B24:C24"/>
    <mergeCell ref="B33:C33"/>
    <mergeCell ref="B44:C44"/>
    <mergeCell ref="B5:I5"/>
    <mergeCell ref="B6:I6"/>
    <mergeCell ref="B7:I7"/>
    <mergeCell ref="B8:I8"/>
    <mergeCell ref="B9:I9"/>
    <mergeCell ref="B10:C11"/>
    <mergeCell ref="D10:H10"/>
    <mergeCell ref="I10:I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2017-08-17T00:29:09Z</dcterms:created>
  <dcterms:modified xsi:type="dcterms:W3CDTF">2017-08-17T04:58:17Z</dcterms:modified>
</cp:coreProperties>
</file>