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0"/>
  <workbookPr/>
  <mc:AlternateContent xmlns:mc="http://schemas.openxmlformats.org/markup-compatibility/2006">
    <mc:Choice Requires="x15">
      <x15ac:absPath xmlns:x15ac="http://schemas.microsoft.com/office/spreadsheetml/2010/11/ac" url="/Users/usurio/Pictures/1ER TRIMESTRE/3 LEY DE DISCIPLINA FINANCIERA/"/>
    </mc:Choice>
  </mc:AlternateContent>
  <xr:revisionPtr revIDLastSave="0" documentId="10_ncr:8100000_{04466A64-57CA-4444-846E-48D6EDE0328F}" xr6:coauthVersionLast="32" xr6:coauthVersionMax="32" xr10:uidLastSave="{00000000-0000-0000-0000-000000000000}"/>
  <bookViews>
    <workbookView xWindow="0" yWindow="460" windowWidth="22760" windowHeight="17360" xr2:uid="{00000000-000D-0000-FFFF-FFFF00000000}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9" i="1" l="1"/>
  <c r="D12" i="1" l="1"/>
  <c r="D68" i="1" l="1"/>
  <c r="I79" i="1"/>
  <c r="E79" i="1"/>
  <c r="F79" i="1"/>
  <c r="G79" i="1"/>
  <c r="H79" i="1"/>
  <c r="D79" i="1"/>
  <c r="E68" i="1"/>
  <c r="F68" i="1"/>
  <c r="G68" i="1"/>
  <c r="H68" i="1"/>
  <c r="I68" i="1"/>
  <c r="E59" i="1"/>
  <c r="F59" i="1"/>
  <c r="G59" i="1"/>
  <c r="H59" i="1"/>
  <c r="I59" i="1"/>
  <c r="D59" i="1"/>
  <c r="E49" i="1"/>
  <c r="F49" i="1"/>
  <c r="G49" i="1"/>
  <c r="H49" i="1"/>
  <c r="I49" i="1"/>
  <c r="I42" i="1"/>
  <c r="E42" i="1"/>
  <c r="F42" i="1"/>
  <c r="G42" i="1"/>
  <c r="H42" i="1"/>
  <c r="D42" i="1"/>
  <c r="E31" i="1"/>
  <c r="F31" i="1"/>
  <c r="G31" i="1"/>
  <c r="H31" i="1"/>
  <c r="I31" i="1"/>
  <c r="D31" i="1"/>
  <c r="E22" i="1"/>
  <c r="F22" i="1"/>
  <c r="G22" i="1"/>
  <c r="H22" i="1"/>
  <c r="I22" i="1"/>
  <c r="D22" i="1"/>
  <c r="H12" i="1"/>
  <c r="G12" i="1"/>
  <c r="F12" i="1"/>
  <c r="I12" i="1"/>
  <c r="E12" i="1"/>
  <c r="E11" i="1" l="1"/>
  <c r="I48" i="1"/>
  <c r="D48" i="1"/>
  <c r="D11" i="1"/>
  <c r="D85" i="1" s="1"/>
  <c r="F48" i="1"/>
  <c r="H48" i="1"/>
  <c r="H11" i="1"/>
  <c r="G11" i="1"/>
  <c r="E48" i="1"/>
  <c r="E85" i="1" s="1"/>
  <c r="G48" i="1"/>
  <c r="I11" i="1"/>
  <c r="I85" i="1" s="1"/>
  <c r="F11" i="1"/>
  <c r="F85" i="1" l="1"/>
  <c r="G85" i="1"/>
  <c r="H85" i="1"/>
</calcChain>
</file>

<file path=xl/sharedStrings.xml><?xml version="1.0" encoding="utf-8"?>
<sst xmlns="http://schemas.openxmlformats.org/spreadsheetml/2006/main" count="80" uniqueCount="48">
  <si>
    <t>Estado Analítico del Ejercicio del Presupuesto de Egresos Detallado - LDF</t>
  </si>
  <si>
    <t>Clasificación Funcional (Finalidad y Función)</t>
  </si>
  <si>
    <t>(PESOS)</t>
  </si>
  <si>
    <t>Concepto (c)</t>
  </si>
  <si>
    <t>Egresos</t>
  </si>
  <si>
    <t>Subejercicio (e)</t>
  </si>
  <si>
    <t>Aprobado (d)</t>
  </si>
  <si>
    <t xml:space="preserve">Ampliaciones/ (Reducciones) </t>
  </si>
  <si>
    <t xml:space="preserve">Modificado </t>
  </si>
  <si>
    <t>Devengado</t>
  </si>
  <si>
    <t>Pagado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</si>
  <si>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</si>
  <si>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</si>
  <si>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</si>
  <si>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</si>
  <si>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</si>
  <si>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</si>
  <si>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</si>
  <si>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</si>
  <si>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</si>
  <si>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</si>
  <si>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</si>
  <si>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</si>
  <si>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</si>
  <si>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</si>
  <si>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</si>
  <si>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</si>
  <si>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</si>
  <si>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</si>
  <si>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</si>
  <si>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</si>
  <si>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</si>
  <si>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</si>
  <si>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</si>
  <si>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</si>
  <si>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</si>
  <si>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</si>
  <si>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</si>
  <si>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</si>
  <si>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</si>
  <si>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Publica / Costo Financiero de la Deuda</t>
  </si>
  <si>
    <t>d2) Transferencias, Participaciones y Aportaciones Entre Diferentes Niveles y Ordenes de Gobierno</t>
  </si>
  <si>
    <t>d3) Saneamiento del Sistema Financiero</t>
  </si>
  <si>
    <t>d4) Adeudos de Ejercicios Fiscales Anteriores</t>
  </si>
  <si>
    <t>II. Gasto Etiquetado (II=A+B+C+D)</t>
  </si>
  <si>
    <t>III. Total de Egresos (III = I + II)</t>
  </si>
  <si>
    <t>MUNICIPIO DE SANTA ANA ATEIXTLAHUACA , TEOTITLAN, OAXACA.</t>
  </si>
  <si>
    <t>Del 1 de enero AL 31 de Marzo del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</si>
</sst>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6"/>
      <color theme="1"/>
      <name val="Arial"/>
      <family val="2"/>
    </font>
    <font>
      <sz val="6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4" xfId="0" applyFont="1" applyBorder="1" applyAlignment="1">
      <alignment horizontal="justify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1" fillId="0" borderId="4" xfId="0" applyFont="1" applyBorder="1" applyAlignment="1">
      <alignment horizontal="justify" vertical="center"/>
    </xf>
    <xf numFmtId="0" fontId="1" fillId="0" borderId="10" xfId="0" applyFont="1" applyBorder="1" applyAlignment="1">
      <alignment horizontal="justify" vertical="center"/>
    </xf>
    <xf numFmtId="0" fontId="1" fillId="0" borderId="6" xfId="0" applyFont="1" applyBorder="1" applyAlignment="1">
      <alignment horizontal="justify" vertical="center"/>
    </xf>
    <xf numFmtId="0" fontId="1" fillId="0" borderId="11" xfId="0" applyFont="1" applyBorder="1" applyAlignment="1">
      <alignment horizontal="justify" vertical="center"/>
    </xf>
    <xf numFmtId="0" fontId="1" fillId="0" borderId="11" xfId="0" applyFont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justify" vertical="center" wrapText="1"/>
    </xf>
    <xf numFmtId="0" fontId="2" fillId="2" borderId="4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0" fillId="2" borderId="0" xfId="0" applyFill="1"/>
    <xf numFmtId="4" fontId="2" fillId="0" borderId="10" xfId="0" applyNumberFormat="1" applyFont="1" applyBorder="1" applyAlignment="1">
      <alignment horizontal="right" vertical="center" wrapText="1"/>
    </xf>
    <xf numFmtId="4" fontId="2" fillId="0" borderId="10" xfId="0" applyNumberFormat="1" applyFont="1" applyBorder="1" applyAlignment="1">
      <alignment horizontal="right" vertical="center"/>
    </xf>
    <xf numFmtId="4" fontId="2" fillId="2" borderId="10" xfId="0" applyNumberFormat="1" applyFont="1" applyFill="1" applyBorder="1" applyAlignment="1">
      <alignment horizontal="right" vertical="center"/>
    </xf>
    <xf numFmtId="4" fontId="1" fillId="0" borderId="10" xfId="0" applyNumberFormat="1" applyFont="1" applyBorder="1" applyAlignment="1">
      <alignment horizontal="right" vertical="center"/>
    </xf>
    <xf numFmtId="4" fontId="1" fillId="0" borderId="10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justify" vertical="center" wrapText="1"/>
    </xf>
    <xf numFmtId="0" fontId="1" fillId="0" borderId="3" xfId="0" applyFont="1" applyBorder="1" applyAlignment="1">
      <alignment horizontal="justify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86"/>
  <sheetViews>
    <sheetView tabSelected="1" zoomScale="170" zoomScaleNormal="170" workbookViewId="0">
      <selection activeCell="B7" sqref="B7:I7"/>
    </sheetView>
  </sheetViews>
  <sheetFormatPr baseColWidth="10" defaultRowHeight="15" x14ac:dyDescent="0.2"/>
  <cols>
    <col min="1" max="1" width="2.5" customWidth="1"/>
    <col min="2" max="2" width="4.6640625" customWidth="1"/>
    <col min="3" max="3" width="25" customWidth="1"/>
  </cols>
  <sheetData>
    <row r="2" spans="2:9" ht="16" thickBot="1" x14ac:dyDescent="0.25"/>
    <row r="3" spans="2:9" x14ac:dyDescent="0.2">
      <c r="B3" s="22" t="s">
        <v>46</v>
      </c>
      <c r="C3" s="31"/>
      <c r="D3" s="31"/>
      <c r="E3" s="31"/>
      <c r="F3" s="31"/>
      <c r="G3" s="31"/>
      <c r="H3" s="31"/>
      <c r="I3" s="32"/>
    </row>
    <row r="4" spans="2:9" x14ac:dyDescent="0.2">
      <c r="B4" s="33" t="s">
        <v>0</v>
      </c>
      <c r="C4" s="34"/>
      <c r="D4" s="34"/>
      <c r="E4" s="34"/>
      <c r="F4" s="34"/>
      <c r="G4" s="34"/>
      <c r="H4" s="34"/>
      <c r="I4" s="35"/>
    </row>
    <row r="5" spans="2:9" x14ac:dyDescent="0.2">
      <c r="B5" s="33" t="s">
        <v>1</v>
      </c>
      <c r="C5" s="34"/>
      <c r="D5" s="34"/>
      <c r="E5" s="34"/>
      <c r="F5" s="34"/>
      <c r="G5" s="34"/>
      <c r="H5" s="34"/>
      <c r="I5" s="35"/>
    </row>
    <row r="6" spans="2:9" x14ac:dyDescent="0.2">
      <c r="B6" s="33" t="s">
        <v>47</v>
      </c>
      <c r="C6" s="34"/>
      <c r="D6" s="34"/>
      <c r="E6" s="34"/>
      <c r="F6" s="34"/>
      <c r="G6" s="34"/>
      <c r="H6" s="34"/>
      <c r="I6" s="35"/>
    </row>
    <row r="7" spans="2:9" ht="16" thickBot="1" x14ac:dyDescent="0.25">
      <c r="B7" s="24" t="s">
        <v>2</v>
      </c>
      <c r="C7" s="36"/>
      <c r="D7" s="36"/>
      <c r="E7" s="36"/>
      <c r="F7" s="36"/>
      <c r="G7" s="36"/>
      <c r="H7" s="36"/>
      <c r="I7" s="37"/>
    </row>
    <row r="8" spans="2:9" ht="16" thickBot="1" x14ac:dyDescent="0.25">
      <c r="B8" s="22" t="s">
        <v>3</v>
      </c>
      <c r="C8" s="23"/>
      <c r="D8" s="26" t="s">
        <v>4</v>
      </c>
      <c r="E8" s="27"/>
      <c r="F8" s="27"/>
      <c r="G8" s="27"/>
      <c r="H8" s="28"/>
      <c r="I8" s="29" t="s">
        <v>5</v>
      </c>
    </row>
    <row r="9" spans="2:9" ht="21" thickBot="1" x14ac:dyDescent="0.25">
      <c r="B9" s="24"/>
      <c r="C9" s="25"/>
      <c r="D9" s="10" t="s">
        <v>6</v>
      </c>
      <c r="E9" s="10" t="s">
        <v>7</v>
      </c>
      <c r="F9" s="10" t="s">
        <v>8</v>
      </c>
      <c r="G9" s="10" t="s">
        <v>9</v>
      </c>
      <c r="H9" s="10" t="s">
        <v>10</v>
      </c>
      <c r="I9" s="30"/>
    </row>
    <row r="10" spans="2:9" x14ac:dyDescent="0.2">
      <c r="B10" s="40"/>
      <c r="C10" s="41"/>
      <c r="D10" s="2"/>
      <c r="E10" s="2"/>
      <c r="F10" s="2"/>
      <c r="G10" s="2"/>
      <c r="H10" s="2"/>
      <c r="I10" s="2"/>
    </row>
    <row r="11" spans="2:9" ht="16.5" customHeight="1" x14ac:dyDescent="0.2">
      <c r="B11" s="42" t="s">
        <v>11</v>
      </c>
      <c r="C11" s="43"/>
      <c r="D11" s="17">
        <f>D12+D22+D31+D42</f>
        <v>1810989.63</v>
      </c>
      <c r="E11" s="17">
        <f t="shared" ref="E11:H11" si="0">E12+E22+E31+E42</f>
        <v>10569.01</v>
      </c>
      <c r="F11" s="17">
        <f>F12+F22+F31+F42</f>
        <v>1821558.6400000001</v>
      </c>
      <c r="G11" s="17">
        <f t="shared" si="0"/>
        <v>344110.98000000004</v>
      </c>
      <c r="H11" s="17">
        <f t="shared" si="0"/>
        <v>344110.98000000004</v>
      </c>
      <c r="I11" s="17">
        <f>I12+I22+I31+I42</f>
        <v>1477447.6600000001</v>
      </c>
    </row>
    <row r="12" spans="2:9" x14ac:dyDescent="0.2">
      <c r="B12" s="38" t="s">
        <v>12</v>
      </c>
      <c r="C12" s="39"/>
      <c r="D12" s="18">
        <f>D13+D14+D15+D16+D17+D18+D19+D20</f>
        <v>1711669</v>
      </c>
      <c r="E12" s="18">
        <f t="shared" ref="E12" si="1">E13+E14+E15+E16+E17+E18+E19+E20</f>
        <v>569.01</v>
      </c>
      <c r="F12" s="18">
        <f>F13+F14+F15+F16+F17+F18+F19+F20</f>
        <v>1712238.01</v>
      </c>
      <c r="G12" s="18">
        <f>G13+G14+G15+G16+G17+G18+G19+G20</f>
        <v>329691.95</v>
      </c>
      <c r="H12" s="18">
        <f>H13+H14+H15+H16+H17+H18+H19+H20</f>
        <v>329691.95</v>
      </c>
      <c r="I12" s="18">
        <f t="shared" ref="I12" si="2">I13+I14+I15+I16+I17+I18+I19+I20</f>
        <v>1382546.06</v>
      </c>
    </row>
    <row r="13" spans="2:9" x14ac:dyDescent="0.2">
      <c r="B13" s="3"/>
      <c r="C13" s="4" t="s">
        <v>13</v>
      </c>
      <c r="D13" s="18">
        <v>0</v>
      </c>
      <c r="E13" s="18">
        <v>0</v>
      </c>
      <c r="F13" s="18">
        <v>0</v>
      </c>
      <c r="G13" s="18">
        <v>0</v>
      </c>
      <c r="H13" s="18">
        <v>0</v>
      </c>
      <c r="I13" s="18">
        <v>0</v>
      </c>
    </row>
    <row r="14" spans="2:9" x14ac:dyDescent="0.2">
      <c r="B14" s="3"/>
      <c r="C14" s="4" t="s">
        <v>14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</row>
    <row r="15" spans="2:9" s="16" customFormat="1" x14ac:dyDescent="0.2">
      <c r="B15" s="14"/>
      <c r="C15" s="15" t="s">
        <v>15</v>
      </c>
      <c r="D15" s="19">
        <v>0</v>
      </c>
      <c r="E15" s="19">
        <v>0</v>
      </c>
      <c r="F15" s="19">
        <v>0</v>
      </c>
      <c r="G15" s="19">
        <v>0</v>
      </c>
      <c r="H15" s="19">
        <v>0</v>
      </c>
      <c r="I15" s="19">
        <v>0</v>
      </c>
    </row>
    <row r="16" spans="2:9" x14ac:dyDescent="0.2">
      <c r="B16" s="3"/>
      <c r="C16" s="4" t="s">
        <v>16</v>
      </c>
      <c r="D16" s="18">
        <v>0</v>
      </c>
      <c r="E16" s="18">
        <v>0</v>
      </c>
      <c r="F16" s="18">
        <v>0</v>
      </c>
      <c r="G16" s="18">
        <v>0</v>
      </c>
      <c r="H16" s="18">
        <v>0</v>
      </c>
      <c r="I16" s="18">
        <v>0</v>
      </c>
    </row>
    <row r="17" spans="2:9" x14ac:dyDescent="0.2">
      <c r="B17" s="3"/>
      <c r="C17" s="4" t="s">
        <v>17</v>
      </c>
      <c r="D17" s="18">
        <v>2503</v>
      </c>
      <c r="E17" s="18">
        <v>0</v>
      </c>
      <c r="F17" s="18">
        <v>2503</v>
      </c>
      <c r="G17" s="18">
        <v>643.79999999999995</v>
      </c>
      <c r="H17" s="18">
        <v>643.79999999999995</v>
      </c>
      <c r="I17" s="18">
        <v>1859.2</v>
      </c>
    </row>
    <row r="18" spans="2:9" x14ac:dyDescent="0.2">
      <c r="B18" s="3"/>
      <c r="C18" s="4" t="s">
        <v>18</v>
      </c>
      <c r="D18" s="18">
        <v>0</v>
      </c>
      <c r="E18" s="18">
        <v>0</v>
      </c>
      <c r="F18" s="18">
        <v>0</v>
      </c>
      <c r="G18" s="18">
        <v>0</v>
      </c>
      <c r="H18" s="18">
        <v>0</v>
      </c>
      <c r="I18" s="18">
        <v>0</v>
      </c>
    </row>
    <row r="19" spans="2:9" x14ac:dyDescent="0.2">
      <c r="B19" s="3"/>
      <c r="C19" s="11" t="s">
        <v>19</v>
      </c>
      <c r="D19" s="18">
        <v>108000</v>
      </c>
      <c r="E19" s="18">
        <v>0</v>
      </c>
      <c r="F19" s="18">
        <v>108000</v>
      </c>
      <c r="G19" s="18">
        <v>27000</v>
      </c>
      <c r="H19" s="18">
        <v>27000</v>
      </c>
      <c r="I19" s="18">
        <v>81000</v>
      </c>
    </row>
    <row r="20" spans="2:9" x14ac:dyDescent="0.2">
      <c r="B20" s="3"/>
      <c r="C20" s="4" t="s">
        <v>20</v>
      </c>
      <c r="D20" s="18">
        <v>1601166</v>
      </c>
      <c r="E20" s="18">
        <v>569.01</v>
      </c>
      <c r="F20" s="18">
        <v>1601735.01</v>
      </c>
      <c r="G20" s="18">
        <v>302048.15000000002</v>
      </c>
      <c r="H20" s="18">
        <v>302048.15000000002</v>
      </c>
      <c r="I20" s="18">
        <v>1299686.8600000001</v>
      </c>
    </row>
    <row r="21" spans="2:9" x14ac:dyDescent="0.2">
      <c r="B21" s="5"/>
      <c r="C21" s="6"/>
      <c r="D21" s="20"/>
      <c r="E21" s="20"/>
      <c r="F21" s="20"/>
      <c r="G21" s="20"/>
      <c r="H21" s="20"/>
      <c r="I21" s="20"/>
    </row>
    <row r="22" spans="2:9" x14ac:dyDescent="0.2">
      <c r="B22" s="38" t="s">
        <v>21</v>
      </c>
      <c r="C22" s="39"/>
      <c r="D22" s="18">
        <f>D23+D24+D25+D26+D27+D28+D29</f>
        <v>99320.63</v>
      </c>
      <c r="E22" s="18">
        <f t="shared" ref="E22:I22" si="3">E23+E24+E25+E26+E27+E28+E29</f>
        <v>10000</v>
      </c>
      <c r="F22" s="18">
        <f t="shared" si="3"/>
        <v>109320.63</v>
      </c>
      <c r="G22" s="18">
        <f t="shared" si="3"/>
        <v>14419.03</v>
      </c>
      <c r="H22" s="18">
        <f t="shared" si="3"/>
        <v>14419.03</v>
      </c>
      <c r="I22" s="18">
        <f t="shared" si="3"/>
        <v>94901.6</v>
      </c>
    </row>
    <row r="23" spans="2:9" x14ac:dyDescent="0.2">
      <c r="B23" s="3"/>
      <c r="C23" s="4" t="s">
        <v>22</v>
      </c>
      <c r="D23" s="18">
        <v>1</v>
      </c>
      <c r="E23" s="18">
        <v>0</v>
      </c>
      <c r="F23" s="18">
        <v>1</v>
      </c>
      <c r="G23" s="18">
        <v>0</v>
      </c>
      <c r="H23" s="18">
        <v>0</v>
      </c>
      <c r="I23" s="18">
        <v>1</v>
      </c>
    </row>
    <row r="24" spans="2:9" x14ac:dyDescent="0.2">
      <c r="B24" s="3"/>
      <c r="C24" s="4" t="s">
        <v>23</v>
      </c>
      <c r="D24" s="18">
        <v>2000</v>
      </c>
      <c r="E24" s="18">
        <v>10000</v>
      </c>
      <c r="F24" s="18">
        <v>12000</v>
      </c>
      <c r="G24" s="18">
        <v>4316</v>
      </c>
      <c r="H24" s="18">
        <v>4316</v>
      </c>
      <c r="I24" s="18">
        <v>7684</v>
      </c>
    </row>
    <row r="25" spans="2:9" x14ac:dyDescent="0.2">
      <c r="B25" s="3"/>
      <c r="C25" s="4" t="s">
        <v>24</v>
      </c>
      <c r="D25" s="18">
        <v>0</v>
      </c>
      <c r="E25" s="18">
        <v>0</v>
      </c>
      <c r="F25" s="18">
        <v>0</v>
      </c>
      <c r="G25" s="18">
        <v>0</v>
      </c>
      <c r="H25" s="18">
        <v>0</v>
      </c>
      <c r="I25" s="18">
        <v>0</v>
      </c>
    </row>
    <row r="26" spans="2:9" x14ac:dyDescent="0.2">
      <c r="B26" s="3"/>
      <c r="C26" s="11" t="s">
        <v>25</v>
      </c>
      <c r="D26" s="18">
        <v>10000</v>
      </c>
      <c r="E26" s="18">
        <v>0</v>
      </c>
      <c r="F26" s="18">
        <v>10000</v>
      </c>
      <c r="G26" s="18">
        <v>0</v>
      </c>
      <c r="H26" s="18">
        <v>0</v>
      </c>
      <c r="I26" s="18">
        <v>10000</v>
      </c>
    </row>
    <row r="27" spans="2:9" x14ac:dyDescent="0.2">
      <c r="B27" s="3"/>
      <c r="C27" s="4" t="s">
        <v>26</v>
      </c>
      <c r="D27" s="18">
        <v>10000</v>
      </c>
      <c r="E27" s="18">
        <v>0</v>
      </c>
      <c r="F27" s="18">
        <v>10000</v>
      </c>
      <c r="G27" s="18">
        <v>0</v>
      </c>
      <c r="H27" s="18">
        <v>0</v>
      </c>
      <c r="I27" s="18">
        <v>10000</v>
      </c>
    </row>
    <row r="28" spans="2:9" x14ac:dyDescent="0.2">
      <c r="B28" s="3"/>
      <c r="C28" s="4" t="s">
        <v>27</v>
      </c>
      <c r="D28" s="18">
        <v>77319.63</v>
      </c>
      <c r="E28" s="18">
        <v>0</v>
      </c>
      <c r="F28" s="18">
        <v>77319.63</v>
      </c>
      <c r="G28" s="18">
        <v>10103.030000000001</v>
      </c>
      <c r="H28" s="18">
        <v>10103.030000000001</v>
      </c>
      <c r="I28" s="18">
        <v>67216.600000000006</v>
      </c>
    </row>
    <row r="29" spans="2:9" x14ac:dyDescent="0.2">
      <c r="B29" s="3"/>
      <c r="C29" s="4" t="s">
        <v>28</v>
      </c>
      <c r="D29" s="18">
        <v>0</v>
      </c>
      <c r="E29" s="18">
        <v>0</v>
      </c>
      <c r="F29" s="18">
        <v>0</v>
      </c>
      <c r="G29" s="18">
        <v>0</v>
      </c>
      <c r="H29" s="18">
        <v>0</v>
      </c>
      <c r="I29" s="18">
        <v>0</v>
      </c>
    </row>
    <row r="30" spans="2:9" x14ac:dyDescent="0.2">
      <c r="B30" s="5"/>
      <c r="C30" s="6"/>
      <c r="D30" s="20"/>
      <c r="E30" s="20"/>
      <c r="F30" s="20"/>
      <c r="G30" s="20"/>
      <c r="H30" s="20"/>
      <c r="I30" s="20"/>
    </row>
    <row r="31" spans="2:9" ht="15" customHeight="1" x14ac:dyDescent="0.2">
      <c r="B31" s="38" t="s">
        <v>29</v>
      </c>
      <c r="C31" s="39"/>
      <c r="D31" s="18">
        <f>D32+D33+D34+D35+D36+D37+D38+D39+D40</f>
        <v>0</v>
      </c>
      <c r="E31" s="18">
        <f t="shared" ref="E31:I31" si="4">E32+E33+E34+E35+E36+E37+E38+E39+E40</f>
        <v>0</v>
      </c>
      <c r="F31" s="18">
        <f t="shared" si="4"/>
        <v>0</v>
      </c>
      <c r="G31" s="18">
        <f t="shared" si="4"/>
        <v>0</v>
      </c>
      <c r="H31" s="18">
        <f t="shared" si="4"/>
        <v>0</v>
      </c>
      <c r="I31" s="18">
        <f t="shared" si="4"/>
        <v>0</v>
      </c>
    </row>
    <row r="32" spans="2:9" ht="20" x14ac:dyDescent="0.2">
      <c r="B32" s="3"/>
      <c r="C32" s="11" t="s">
        <v>30</v>
      </c>
      <c r="D32" s="18">
        <v>0</v>
      </c>
      <c r="E32" s="18">
        <v>0</v>
      </c>
      <c r="F32" s="18">
        <v>0</v>
      </c>
      <c r="G32" s="18">
        <v>0</v>
      </c>
      <c r="H32" s="18">
        <v>0</v>
      </c>
      <c r="I32" s="18">
        <v>0</v>
      </c>
    </row>
    <row r="33" spans="2:9" x14ac:dyDescent="0.2">
      <c r="B33" s="3"/>
      <c r="C33" s="4" t="s">
        <v>31</v>
      </c>
      <c r="D33" s="18">
        <v>0</v>
      </c>
      <c r="E33" s="18">
        <v>0</v>
      </c>
      <c r="F33" s="18">
        <v>0</v>
      </c>
      <c r="G33" s="18">
        <v>0</v>
      </c>
      <c r="H33" s="18">
        <v>0</v>
      </c>
      <c r="I33" s="18">
        <v>0</v>
      </c>
    </row>
    <row r="34" spans="2:9" x14ac:dyDescent="0.2">
      <c r="B34" s="3"/>
      <c r="C34" s="4" t="s">
        <v>32</v>
      </c>
      <c r="D34" s="18">
        <v>0</v>
      </c>
      <c r="E34" s="18">
        <v>0</v>
      </c>
      <c r="F34" s="18">
        <v>0</v>
      </c>
      <c r="G34" s="18">
        <v>0</v>
      </c>
      <c r="H34" s="18">
        <v>0</v>
      </c>
      <c r="I34" s="18">
        <v>0</v>
      </c>
    </row>
    <row r="35" spans="2:9" x14ac:dyDescent="0.2">
      <c r="B35" s="3"/>
      <c r="C35" s="4" t="s">
        <v>33</v>
      </c>
      <c r="D35" s="18">
        <v>0</v>
      </c>
      <c r="E35" s="18">
        <v>0</v>
      </c>
      <c r="F35" s="18">
        <v>0</v>
      </c>
      <c r="G35" s="18">
        <v>0</v>
      </c>
      <c r="H35" s="18">
        <v>0</v>
      </c>
      <c r="I35" s="18">
        <v>0</v>
      </c>
    </row>
    <row r="36" spans="2:9" x14ac:dyDescent="0.2">
      <c r="B36" s="3"/>
      <c r="C36" s="4" t="s">
        <v>34</v>
      </c>
      <c r="D36" s="18">
        <v>0</v>
      </c>
      <c r="E36" s="18">
        <v>0</v>
      </c>
      <c r="F36" s="18">
        <v>0</v>
      </c>
      <c r="G36" s="18">
        <v>0</v>
      </c>
      <c r="H36" s="18">
        <v>0</v>
      </c>
      <c r="I36" s="18">
        <v>0</v>
      </c>
    </row>
    <row r="37" spans="2:9" x14ac:dyDescent="0.2">
      <c r="B37" s="3"/>
      <c r="C37" s="4" t="s">
        <v>35</v>
      </c>
      <c r="D37" s="18">
        <v>0</v>
      </c>
      <c r="E37" s="18">
        <v>0</v>
      </c>
      <c r="F37" s="18">
        <v>0</v>
      </c>
      <c r="G37" s="18">
        <v>0</v>
      </c>
      <c r="H37" s="18">
        <v>0</v>
      </c>
      <c r="I37" s="18">
        <v>0</v>
      </c>
    </row>
    <row r="38" spans="2:9" x14ac:dyDescent="0.2">
      <c r="B38" s="3"/>
      <c r="C38" s="4" t="s">
        <v>36</v>
      </c>
      <c r="D38" s="18">
        <v>0</v>
      </c>
      <c r="E38" s="18">
        <v>0</v>
      </c>
      <c r="F38" s="18">
        <v>0</v>
      </c>
      <c r="G38" s="18">
        <v>0</v>
      </c>
      <c r="H38" s="18">
        <v>0</v>
      </c>
      <c r="I38" s="18">
        <v>0</v>
      </c>
    </row>
    <row r="39" spans="2:9" x14ac:dyDescent="0.2">
      <c r="B39" s="3"/>
      <c r="C39" s="4" t="s">
        <v>37</v>
      </c>
      <c r="D39" s="18">
        <v>0</v>
      </c>
      <c r="E39" s="18">
        <v>0</v>
      </c>
      <c r="F39" s="18">
        <v>0</v>
      </c>
      <c r="G39" s="18">
        <v>0</v>
      </c>
      <c r="H39" s="18">
        <v>0</v>
      </c>
      <c r="I39" s="18">
        <v>0</v>
      </c>
    </row>
    <row r="40" spans="2:9" x14ac:dyDescent="0.2">
      <c r="B40" s="3"/>
      <c r="C40" s="11" t="s">
        <v>38</v>
      </c>
      <c r="D40" s="18">
        <v>0</v>
      </c>
      <c r="E40" s="18">
        <v>0</v>
      </c>
      <c r="F40" s="18">
        <v>0</v>
      </c>
      <c r="G40" s="18">
        <v>0</v>
      </c>
      <c r="H40" s="18">
        <v>0</v>
      </c>
      <c r="I40" s="18">
        <v>0</v>
      </c>
    </row>
    <row r="41" spans="2:9" x14ac:dyDescent="0.2">
      <c r="B41" s="5"/>
      <c r="C41" s="6"/>
      <c r="D41" s="20"/>
      <c r="E41" s="20"/>
      <c r="F41" s="20"/>
      <c r="G41" s="20"/>
      <c r="H41" s="20"/>
      <c r="I41" s="20"/>
    </row>
    <row r="42" spans="2:9" x14ac:dyDescent="0.2">
      <c r="B42" s="38" t="s">
        <v>39</v>
      </c>
      <c r="C42" s="39"/>
      <c r="D42" s="18">
        <f>D43+D44+D45+D46</f>
        <v>0</v>
      </c>
      <c r="E42" s="18">
        <f t="shared" ref="E42:H42" si="5">E43+E44+E45+E46</f>
        <v>0</v>
      </c>
      <c r="F42" s="18">
        <f t="shared" si="5"/>
        <v>0</v>
      </c>
      <c r="G42" s="18">
        <f t="shared" si="5"/>
        <v>0</v>
      </c>
      <c r="H42" s="18">
        <f t="shared" si="5"/>
        <v>0</v>
      </c>
      <c r="I42" s="18">
        <f>I43+I44+I45+I46</f>
        <v>0</v>
      </c>
    </row>
    <row r="43" spans="2:9" ht="20" x14ac:dyDescent="0.2">
      <c r="B43" s="3"/>
      <c r="C43" s="11" t="s">
        <v>40</v>
      </c>
      <c r="D43" s="18">
        <v>0</v>
      </c>
      <c r="E43" s="18">
        <v>0</v>
      </c>
      <c r="F43" s="18">
        <v>0</v>
      </c>
      <c r="G43" s="18">
        <v>0</v>
      </c>
      <c r="H43" s="18">
        <v>0</v>
      </c>
      <c r="I43" s="18">
        <v>0</v>
      </c>
    </row>
    <row r="44" spans="2:9" ht="20" x14ac:dyDescent="0.2">
      <c r="B44" s="3"/>
      <c r="C44" s="11" t="s">
        <v>41</v>
      </c>
      <c r="D44" s="18">
        <v>0</v>
      </c>
      <c r="E44" s="18">
        <v>0</v>
      </c>
      <c r="F44" s="18">
        <v>0</v>
      </c>
      <c r="G44" s="18">
        <v>0</v>
      </c>
      <c r="H44" s="18">
        <v>0</v>
      </c>
      <c r="I44" s="18">
        <v>0</v>
      </c>
    </row>
    <row r="45" spans="2:9" x14ac:dyDescent="0.2">
      <c r="B45" s="3"/>
      <c r="C45" s="11" t="s">
        <v>42</v>
      </c>
      <c r="D45" s="18">
        <v>0</v>
      </c>
      <c r="E45" s="18">
        <v>0</v>
      </c>
      <c r="F45" s="18">
        <v>0</v>
      </c>
      <c r="G45" s="18">
        <v>0</v>
      </c>
      <c r="H45" s="18">
        <v>0</v>
      </c>
      <c r="I45" s="18">
        <v>0</v>
      </c>
    </row>
    <row r="46" spans="2:9" x14ac:dyDescent="0.2">
      <c r="B46" s="3"/>
      <c r="C46" s="11" t="s">
        <v>43</v>
      </c>
      <c r="D46" s="18">
        <v>0</v>
      </c>
      <c r="E46" s="18">
        <v>0</v>
      </c>
      <c r="F46" s="18">
        <v>0</v>
      </c>
      <c r="G46" s="18">
        <v>0</v>
      </c>
      <c r="H46" s="18">
        <v>0</v>
      </c>
      <c r="I46" s="18">
        <v>0</v>
      </c>
    </row>
    <row r="47" spans="2:9" x14ac:dyDescent="0.2">
      <c r="B47" s="5"/>
      <c r="C47" s="6"/>
      <c r="D47" s="20"/>
      <c r="E47" s="20"/>
      <c r="F47" s="20"/>
      <c r="G47" s="20"/>
      <c r="H47" s="20"/>
      <c r="I47" s="20"/>
    </row>
    <row r="48" spans="2:9" x14ac:dyDescent="0.2">
      <c r="B48" s="38" t="s">
        <v>44</v>
      </c>
      <c r="C48" s="39"/>
      <c r="D48" s="18">
        <f>D49+D59+D68+D79</f>
        <v>2518308.12</v>
      </c>
      <c r="E48" s="18">
        <f t="shared" ref="E48:I48" si="6">E49+E59+E68+E79</f>
        <v>485537.7</v>
      </c>
      <c r="F48" s="18">
        <f t="shared" si="6"/>
        <v>3003845.8200000003</v>
      </c>
      <c r="G48" s="18">
        <f t="shared" si="6"/>
        <v>7379.2</v>
      </c>
      <c r="H48" s="18">
        <f t="shared" si="6"/>
        <v>7379.2</v>
      </c>
      <c r="I48" s="18">
        <f t="shared" si="6"/>
        <v>2996466.62</v>
      </c>
    </row>
    <row r="49" spans="2:9" x14ac:dyDescent="0.2">
      <c r="B49" s="38" t="s">
        <v>12</v>
      </c>
      <c r="C49" s="39"/>
      <c r="D49" s="19">
        <f>D50+D51+D52+D53+D54+D55+D56+D57</f>
        <v>328154.78999999998</v>
      </c>
      <c r="E49" s="19">
        <f t="shared" ref="E49:I49" si="7">E50+E51+E52+E53+E54+E55+E56+E57</f>
        <v>37977.71</v>
      </c>
      <c r="F49" s="19">
        <f t="shared" si="7"/>
        <v>366132.5</v>
      </c>
      <c r="G49" s="19">
        <f t="shared" si="7"/>
        <v>922.2</v>
      </c>
      <c r="H49" s="19">
        <f t="shared" si="7"/>
        <v>922.2</v>
      </c>
      <c r="I49" s="19">
        <f t="shared" si="7"/>
        <v>365210.30000000005</v>
      </c>
    </row>
    <row r="50" spans="2:9" x14ac:dyDescent="0.2">
      <c r="B50" s="3"/>
      <c r="C50" s="4" t="s">
        <v>13</v>
      </c>
      <c r="D50" s="18"/>
      <c r="E50" s="18">
        <v>0</v>
      </c>
      <c r="F50" s="18">
        <v>0</v>
      </c>
      <c r="G50" s="18">
        <v>0</v>
      </c>
      <c r="H50" s="18">
        <v>0</v>
      </c>
      <c r="I50" s="18">
        <v>0</v>
      </c>
    </row>
    <row r="51" spans="2:9" x14ac:dyDescent="0.2">
      <c r="B51" s="3"/>
      <c r="C51" s="4" t="s">
        <v>14</v>
      </c>
      <c r="D51" s="18">
        <v>0</v>
      </c>
      <c r="E51" s="18">
        <v>0</v>
      </c>
      <c r="F51" s="18">
        <v>0</v>
      </c>
      <c r="G51" s="18">
        <v>0</v>
      </c>
      <c r="H51" s="18">
        <v>0</v>
      </c>
      <c r="I51" s="18">
        <v>0</v>
      </c>
    </row>
    <row r="52" spans="2:9" x14ac:dyDescent="0.2">
      <c r="B52" s="3"/>
      <c r="C52" s="4" t="s">
        <v>15</v>
      </c>
      <c r="D52" s="18">
        <v>0</v>
      </c>
      <c r="E52" s="18">
        <v>0</v>
      </c>
      <c r="F52" s="18">
        <v>0</v>
      </c>
      <c r="G52" s="18">
        <v>0</v>
      </c>
      <c r="H52" s="18">
        <v>0</v>
      </c>
      <c r="I52" s="18">
        <v>0</v>
      </c>
    </row>
    <row r="53" spans="2:9" x14ac:dyDescent="0.2">
      <c r="B53" s="3"/>
      <c r="C53" s="4" t="s">
        <v>16</v>
      </c>
      <c r="D53" s="18">
        <v>0</v>
      </c>
      <c r="E53" s="18">
        <v>0</v>
      </c>
      <c r="F53" s="18">
        <v>0</v>
      </c>
      <c r="G53" s="18">
        <v>0</v>
      </c>
      <c r="H53" s="18">
        <v>0</v>
      </c>
      <c r="I53" s="18">
        <v>0</v>
      </c>
    </row>
    <row r="54" spans="2:9" x14ac:dyDescent="0.2">
      <c r="B54" s="12"/>
      <c r="C54" s="11" t="s">
        <v>17</v>
      </c>
      <c r="D54" s="18">
        <v>1284.0999999999999</v>
      </c>
      <c r="E54" s="18">
        <v>5870.69</v>
      </c>
      <c r="F54" s="18">
        <v>7154.79</v>
      </c>
      <c r="G54" s="18">
        <v>922.2</v>
      </c>
      <c r="H54" s="18">
        <v>922.2</v>
      </c>
      <c r="I54" s="18">
        <v>6232.59</v>
      </c>
    </row>
    <row r="55" spans="2:9" x14ac:dyDescent="0.2">
      <c r="B55" s="12"/>
      <c r="C55" s="11" t="s">
        <v>18</v>
      </c>
      <c r="D55" s="18">
        <v>0</v>
      </c>
      <c r="E55" s="18">
        <v>0</v>
      </c>
      <c r="F55" s="18">
        <v>0</v>
      </c>
      <c r="G55" s="18">
        <v>0</v>
      </c>
      <c r="H55" s="18">
        <v>0</v>
      </c>
      <c r="I55" s="18">
        <v>0</v>
      </c>
    </row>
    <row r="56" spans="2:9" x14ac:dyDescent="0.2">
      <c r="B56" s="12"/>
      <c r="C56" s="11" t="s">
        <v>19</v>
      </c>
      <c r="D56" s="18">
        <v>0</v>
      </c>
      <c r="E56" s="18">
        <v>0</v>
      </c>
      <c r="F56" s="18">
        <v>0</v>
      </c>
      <c r="G56" s="18">
        <v>0</v>
      </c>
      <c r="H56" s="18">
        <v>0</v>
      </c>
      <c r="I56" s="18">
        <v>0</v>
      </c>
    </row>
    <row r="57" spans="2:9" x14ac:dyDescent="0.2">
      <c r="B57" s="12"/>
      <c r="C57" s="11" t="s">
        <v>20</v>
      </c>
      <c r="D57" s="18">
        <v>326870.69</v>
      </c>
      <c r="E57" s="18">
        <v>32107.02</v>
      </c>
      <c r="F57" s="18">
        <v>358977.71</v>
      </c>
      <c r="G57" s="18">
        <v>0</v>
      </c>
      <c r="H57" s="18">
        <v>0</v>
      </c>
      <c r="I57" s="18">
        <v>358977.71</v>
      </c>
    </row>
    <row r="58" spans="2:9" x14ac:dyDescent="0.2">
      <c r="B58" s="1"/>
      <c r="C58" s="13"/>
      <c r="D58" s="20"/>
      <c r="E58" s="20"/>
      <c r="F58" s="20"/>
      <c r="G58" s="20"/>
      <c r="H58" s="20"/>
      <c r="I58" s="20"/>
    </row>
    <row r="59" spans="2:9" x14ac:dyDescent="0.2">
      <c r="B59" s="42" t="s">
        <v>21</v>
      </c>
      <c r="C59" s="44"/>
      <c r="D59" s="18">
        <f>D60+D61+D62+D63+D64+D65+D66</f>
        <v>2190153.33</v>
      </c>
      <c r="E59" s="18">
        <f t="shared" ref="E59:I59" si="8">E60+E61+E62+E63+E64+E65+E66</f>
        <v>447559.99</v>
      </c>
      <c r="F59" s="18">
        <f t="shared" si="8"/>
        <v>2637713.3200000003</v>
      </c>
      <c r="G59" s="18">
        <f t="shared" si="8"/>
        <v>6457</v>
      </c>
      <c r="H59" s="18">
        <f t="shared" si="8"/>
        <v>6457</v>
      </c>
      <c r="I59" s="18">
        <f t="shared" si="8"/>
        <v>2631256.3200000003</v>
      </c>
    </row>
    <row r="60" spans="2:9" x14ac:dyDescent="0.2">
      <c r="B60" s="12"/>
      <c r="C60" s="11" t="s">
        <v>22</v>
      </c>
      <c r="D60" s="18">
        <v>2162153.33</v>
      </c>
      <c r="E60" s="18">
        <v>0</v>
      </c>
      <c r="F60" s="18">
        <v>2162153.33</v>
      </c>
      <c r="G60" s="18">
        <v>0</v>
      </c>
      <c r="H60" s="18">
        <v>0</v>
      </c>
      <c r="I60" s="18">
        <v>2162153.33</v>
      </c>
    </row>
    <row r="61" spans="2:9" x14ac:dyDescent="0.2">
      <c r="B61" s="12"/>
      <c r="C61" s="11" t="s">
        <v>23</v>
      </c>
      <c r="D61" s="18">
        <v>28000</v>
      </c>
      <c r="E61" s="18">
        <v>0</v>
      </c>
      <c r="F61" s="18">
        <v>28000</v>
      </c>
      <c r="G61" s="18">
        <v>6457</v>
      </c>
      <c r="H61" s="18">
        <v>6457</v>
      </c>
      <c r="I61" s="18">
        <v>21543</v>
      </c>
    </row>
    <row r="62" spans="2:9" x14ac:dyDescent="0.2">
      <c r="B62" s="12"/>
      <c r="C62" s="11" t="s">
        <v>24</v>
      </c>
      <c r="D62" s="18">
        <v>0</v>
      </c>
      <c r="E62" s="18">
        <v>0</v>
      </c>
      <c r="F62" s="18">
        <v>0</v>
      </c>
      <c r="G62" s="18">
        <v>0</v>
      </c>
      <c r="H62" s="18">
        <v>0</v>
      </c>
      <c r="I62" s="18">
        <v>0</v>
      </c>
    </row>
    <row r="63" spans="2:9" x14ac:dyDescent="0.2">
      <c r="B63" s="12"/>
      <c r="C63" s="11" t="s">
        <v>25</v>
      </c>
      <c r="D63" s="18">
        <v>0</v>
      </c>
      <c r="E63" s="18">
        <v>0</v>
      </c>
      <c r="F63" s="18">
        <v>0</v>
      </c>
      <c r="G63" s="18">
        <v>0</v>
      </c>
      <c r="H63" s="18">
        <v>0</v>
      </c>
      <c r="I63" s="18">
        <v>0</v>
      </c>
    </row>
    <row r="64" spans="2:9" x14ac:dyDescent="0.2">
      <c r="B64" s="12"/>
      <c r="C64" s="11" t="s">
        <v>26</v>
      </c>
      <c r="D64" s="18">
        <v>0</v>
      </c>
      <c r="E64" s="18">
        <v>447559.99</v>
      </c>
      <c r="F64" s="18">
        <v>447559.99</v>
      </c>
      <c r="G64" s="18">
        <v>0</v>
      </c>
      <c r="H64" s="18">
        <v>0</v>
      </c>
      <c r="I64" s="18">
        <v>447559.99</v>
      </c>
    </row>
    <row r="65" spans="2:9" x14ac:dyDescent="0.2">
      <c r="B65" s="12"/>
      <c r="C65" s="11" t="s">
        <v>27</v>
      </c>
      <c r="D65" s="18">
        <v>0</v>
      </c>
      <c r="E65" s="18">
        <v>0</v>
      </c>
      <c r="F65" s="18">
        <v>0</v>
      </c>
      <c r="G65" s="18">
        <v>0</v>
      </c>
      <c r="H65" s="18">
        <v>0</v>
      </c>
      <c r="I65" s="18">
        <v>0</v>
      </c>
    </row>
    <row r="66" spans="2:9" x14ac:dyDescent="0.2">
      <c r="B66" s="12"/>
      <c r="C66" s="11" t="s">
        <v>28</v>
      </c>
      <c r="D66" s="18">
        <v>0</v>
      </c>
      <c r="E66" s="18">
        <v>0</v>
      </c>
      <c r="F66" s="18">
        <v>0</v>
      </c>
      <c r="G66" s="18">
        <v>0</v>
      </c>
      <c r="H66" s="18">
        <v>0</v>
      </c>
      <c r="I66" s="18">
        <v>0</v>
      </c>
    </row>
    <row r="67" spans="2:9" x14ac:dyDescent="0.2">
      <c r="B67" s="5"/>
      <c r="C67" s="6"/>
      <c r="D67" s="20"/>
      <c r="E67" s="20"/>
      <c r="F67" s="20"/>
      <c r="G67" s="20"/>
      <c r="H67" s="20"/>
      <c r="I67" s="20"/>
    </row>
    <row r="68" spans="2:9" x14ac:dyDescent="0.2">
      <c r="B68" s="42" t="s">
        <v>29</v>
      </c>
      <c r="C68" s="44"/>
      <c r="D68" s="18">
        <f>D69+D70+D71+D72+D73+D74+D75+D76+D77</f>
        <v>0</v>
      </c>
      <c r="E68" s="18">
        <f t="shared" ref="E68:I68" si="9">E69+E70+E71+E72+E73+E74+E75+E76+E77</f>
        <v>0</v>
      </c>
      <c r="F68" s="18">
        <f t="shared" si="9"/>
        <v>0</v>
      </c>
      <c r="G68" s="18">
        <f t="shared" si="9"/>
        <v>0</v>
      </c>
      <c r="H68" s="18">
        <f t="shared" si="9"/>
        <v>0</v>
      </c>
      <c r="I68" s="18">
        <f t="shared" si="9"/>
        <v>0</v>
      </c>
    </row>
    <row r="69" spans="2:9" ht="20" x14ac:dyDescent="0.2">
      <c r="B69" s="12"/>
      <c r="C69" s="11" t="s">
        <v>30</v>
      </c>
      <c r="D69" s="18">
        <v>0</v>
      </c>
      <c r="E69" s="18">
        <v>0</v>
      </c>
      <c r="F69" s="18">
        <v>0</v>
      </c>
      <c r="G69" s="18">
        <v>0</v>
      </c>
      <c r="H69" s="18">
        <v>0</v>
      </c>
      <c r="I69" s="18">
        <v>0</v>
      </c>
    </row>
    <row r="70" spans="2:9" x14ac:dyDescent="0.2">
      <c r="B70" s="12"/>
      <c r="C70" s="11" t="s">
        <v>31</v>
      </c>
      <c r="D70" s="18">
        <v>0</v>
      </c>
      <c r="E70" s="18">
        <v>0</v>
      </c>
      <c r="F70" s="18">
        <v>0</v>
      </c>
      <c r="G70" s="18">
        <v>0</v>
      </c>
      <c r="H70" s="18">
        <v>0</v>
      </c>
      <c r="I70" s="18">
        <v>0</v>
      </c>
    </row>
    <row r="71" spans="2:9" x14ac:dyDescent="0.2">
      <c r="B71" s="12"/>
      <c r="C71" s="11" t="s">
        <v>32</v>
      </c>
      <c r="D71" s="18">
        <v>0</v>
      </c>
      <c r="E71" s="18">
        <v>0</v>
      </c>
      <c r="F71" s="18">
        <v>0</v>
      </c>
      <c r="G71" s="18">
        <v>0</v>
      </c>
      <c r="H71" s="18">
        <v>0</v>
      </c>
      <c r="I71" s="18">
        <v>0</v>
      </c>
    </row>
    <row r="72" spans="2:9" x14ac:dyDescent="0.2">
      <c r="B72" s="12"/>
      <c r="C72" s="11" t="s">
        <v>33</v>
      </c>
      <c r="D72" s="18">
        <v>0</v>
      </c>
      <c r="E72" s="18">
        <v>0</v>
      </c>
      <c r="F72" s="18">
        <v>0</v>
      </c>
      <c r="G72" s="18">
        <v>0</v>
      </c>
      <c r="H72" s="18">
        <v>0</v>
      </c>
      <c r="I72" s="18">
        <v>0</v>
      </c>
    </row>
    <row r="73" spans="2:9" x14ac:dyDescent="0.2">
      <c r="B73" s="3"/>
      <c r="C73" s="4" t="s">
        <v>34</v>
      </c>
      <c r="D73" s="18">
        <v>0</v>
      </c>
      <c r="E73" s="18">
        <v>0</v>
      </c>
      <c r="F73" s="18">
        <v>0</v>
      </c>
      <c r="G73" s="18">
        <v>0</v>
      </c>
      <c r="H73" s="18">
        <v>0</v>
      </c>
      <c r="I73" s="18">
        <v>0</v>
      </c>
    </row>
    <row r="74" spans="2:9" x14ac:dyDescent="0.2">
      <c r="B74" s="12"/>
      <c r="C74" s="11" t="s">
        <v>35</v>
      </c>
      <c r="D74" s="18">
        <v>0</v>
      </c>
      <c r="E74" s="18">
        <v>0</v>
      </c>
      <c r="F74" s="18">
        <v>0</v>
      </c>
      <c r="G74" s="18">
        <v>0</v>
      </c>
      <c r="H74" s="18">
        <v>0</v>
      </c>
      <c r="I74" s="18">
        <v>0</v>
      </c>
    </row>
    <row r="75" spans="2:9" x14ac:dyDescent="0.2">
      <c r="B75" s="12"/>
      <c r="C75" s="11" t="s">
        <v>36</v>
      </c>
      <c r="D75" s="18">
        <v>0</v>
      </c>
      <c r="E75" s="18">
        <v>0</v>
      </c>
      <c r="F75" s="18">
        <v>0</v>
      </c>
      <c r="G75" s="18">
        <v>0</v>
      </c>
      <c r="H75" s="18">
        <v>0</v>
      </c>
      <c r="I75" s="18">
        <v>0</v>
      </c>
    </row>
    <row r="76" spans="2:9" x14ac:dyDescent="0.2">
      <c r="B76" s="12"/>
      <c r="C76" s="11" t="s">
        <v>37</v>
      </c>
      <c r="D76" s="18">
        <v>0</v>
      </c>
      <c r="E76" s="18">
        <v>0</v>
      </c>
      <c r="F76" s="18">
        <v>0</v>
      </c>
      <c r="G76" s="18">
        <v>0</v>
      </c>
      <c r="H76" s="18">
        <v>0</v>
      </c>
      <c r="I76" s="18">
        <v>0</v>
      </c>
    </row>
    <row r="77" spans="2:9" x14ac:dyDescent="0.2">
      <c r="B77" s="12"/>
      <c r="C77" s="11" t="s">
        <v>38</v>
      </c>
      <c r="D77" s="18">
        <v>0</v>
      </c>
      <c r="E77" s="18">
        <v>0</v>
      </c>
      <c r="F77" s="18">
        <v>0</v>
      </c>
      <c r="G77" s="18">
        <v>0</v>
      </c>
      <c r="H77" s="18">
        <v>0</v>
      </c>
      <c r="I77" s="18">
        <v>0</v>
      </c>
    </row>
    <row r="78" spans="2:9" x14ac:dyDescent="0.2">
      <c r="B78" s="1"/>
      <c r="C78" s="13"/>
      <c r="D78" s="20"/>
      <c r="E78" s="20"/>
      <c r="F78" s="20"/>
      <c r="G78" s="20"/>
      <c r="H78" s="20"/>
      <c r="I78" s="20"/>
    </row>
    <row r="79" spans="2:9" x14ac:dyDescent="0.2">
      <c r="B79" s="42" t="s">
        <v>39</v>
      </c>
      <c r="C79" s="44"/>
      <c r="D79" s="18">
        <f>D80+D81+D82+D83</f>
        <v>0</v>
      </c>
      <c r="E79" s="18">
        <f t="shared" ref="E79:H79" si="10">E80+E81+E82+E83</f>
        <v>0</v>
      </c>
      <c r="F79" s="18">
        <f t="shared" si="10"/>
        <v>0</v>
      </c>
      <c r="G79" s="18">
        <f t="shared" si="10"/>
        <v>0</v>
      </c>
      <c r="H79" s="18">
        <f t="shared" si="10"/>
        <v>0</v>
      </c>
      <c r="I79" s="18">
        <f>I80+I81+I82+I83</f>
        <v>0</v>
      </c>
    </row>
    <row r="80" spans="2:9" ht="20" x14ac:dyDescent="0.2">
      <c r="B80" s="12"/>
      <c r="C80" s="11" t="s">
        <v>40</v>
      </c>
      <c r="D80" s="18">
        <v>0</v>
      </c>
      <c r="E80" s="18">
        <v>0</v>
      </c>
      <c r="F80" s="18">
        <v>0</v>
      </c>
      <c r="G80" s="18">
        <v>0</v>
      </c>
      <c r="H80" s="18">
        <v>0</v>
      </c>
      <c r="I80" s="18">
        <v>0</v>
      </c>
    </row>
    <row r="81" spans="2:9" ht="20" x14ac:dyDescent="0.2">
      <c r="B81" s="12"/>
      <c r="C81" s="11" t="s">
        <v>41</v>
      </c>
      <c r="D81" s="18">
        <v>0</v>
      </c>
      <c r="E81" s="18">
        <v>0</v>
      </c>
      <c r="F81" s="18">
        <v>0</v>
      </c>
      <c r="G81" s="18">
        <v>0</v>
      </c>
      <c r="H81" s="18">
        <v>0</v>
      </c>
      <c r="I81" s="18">
        <v>0</v>
      </c>
    </row>
    <row r="82" spans="2:9" x14ac:dyDescent="0.2">
      <c r="B82" s="12"/>
      <c r="C82" s="11" t="s">
        <v>42</v>
      </c>
      <c r="D82" s="18">
        <v>0</v>
      </c>
      <c r="E82" s="18">
        <v>0</v>
      </c>
      <c r="F82" s="18">
        <v>0</v>
      </c>
      <c r="G82" s="18">
        <v>0</v>
      </c>
      <c r="H82" s="18">
        <v>0</v>
      </c>
      <c r="I82" s="18">
        <v>0</v>
      </c>
    </row>
    <row r="83" spans="2:9" x14ac:dyDescent="0.2">
      <c r="B83" s="12"/>
      <c r="C83" s="11" t="s">
        <v>43</v>
      </c>
      <c r="D83" s="18">
        <v>0</v>
      </c>
      <c r="E83" s="18">
        <v>0</v>
      </c>
      <c r="F83" s="18">
        <v>0</v>
      </c>
      <c r="G83" s="18">
        <v>0</v>
      </c>
      <c r="H83" s="18">
        <v>0</v>
      </c>
      <c r="I83" s="18">
        <v>0</v>
      </c>
    </row>
    <row r="84" spans="2:9" ht="4.5" customHeight="1" x14ac:dyDescent="0.2">
      <c r="B84" s="5"/>
      <c r="C84" s="6"/>
      <c r="D84" s="21"/>
      <c r="E84" s="21"/>
      <c r="F84" s="21"/>
      <c r="G84" s="21"/>
      <c r="H84" s="21"/>
      <c r="I84" s="21"/>
    </row>
    <row r="85" spans="2:9" x14ac:dyDescent="0.2">
      <c r="B85" s="38" t="s">
        <v>45</v>
      </c>
      <c r="C85" s="39"/>
      <c r="D85" s="18">
        <f>D11+D48</f>
        <v>4329297.75</v>
      </c>
      <c r="E85" s="18">
        <f>E11+E48</f>
        <v>496106.71</v>
      </c>
      <c r="F85" s="18">
        <f t="shared" ref="F85:H85" si="11">F11+F48</f>
        <v>4825404.4600000009</v>
      </c>
      <c r="G85" s="18">
        <f t="shared" si="11"/>
        <v>351490.18000000005</v>
      </c>
      <c r="H85" s="18">
        <f t="shared" si="11"/>
        <v>351490.18000000005</v>
      </c>
      <c r="I85" s="18">
        <f>I11+I48</f>
        <v>4473914.28</v>
      </c>
    </row>
    <row r="86" spans="2:9" ht="16" thickBot="1" x14ac:dyDescent="0.25">
      <c r="B86" s="7"/>
      <c r="C86" s="8"/>
      <c r="D86" s="9"/>
      <c r="E86" s="9"/>
      <c r="F86" s="9"/>
      <c r="G86" s="9"/>
      <c r="H86" s="9"/>
      <c r="I86" s="9"/>
    </row>
  </sheetData>
  <mergeCells count="20">
    <mergeCell ref="B85:C85"/>
    <mergeCell ref="B10:C10"/>
    <mergeCell ref="B11:C11"/>
    <mergeCell ref="B12:C12"/>
    <mergeCell ref="B22:C22"/>
    <mergeCell ref="B31:C31"/>
    <mergeCell ref="B42:C42"/>
    <mergeCell ref="B48:C48"/>
    <mergeCell ref="B49:C49"/>
    <mergeCell ref="B59:C59"/>
    <mergeCell ref="B68:C68"/>
    <mergeCell ref="B79:C79"/>
    <mergeCell ref="B8:C9"/>
    <mergeCell ref="D8:H8"/>
    <mergeCell ref="I8:I9"/>
    <mergeCell ref="B3:I3"/>
    <mergeCell ref="B4:I4"/>
    <mergeCell ref="B5:I5"/>
    <mergeCell ref="B6:I6"/>
    <mergeCell ref="B7:I7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Usuario de Microsoft Office</cp:lastModifiedBy>
  <dcterms:created xsi:type="dcterms:W3CDTF">2017-05-25T04:57:47Z</dcterms:created>
  <dcterms:modified xsi:type="dcterms:W3CDTF">2018-04-24T19:28:50Z</dcterms:modified>
</cp:coreProperties>
</file>